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NTRATE COMPETENZA" sheetId="1" r:id="rId1"/>
    <sheet name="USCITE COMPETENZA" sheetId="2" r:id="rId2"/>
    <sheet name="ENTRATE RESIDUI" sheetId="3" r:id="rId3"/>
    <sheet name="USCITE RESIDUI" sheetId="4" r:id="rId4"/>
  </sheets>
  <definedNames>
    <definedName name="_xlnm._FilterDatabase" localSheetId="2" hidden="1">'ENTRATE RESIDUI'!$E$1:$E$66</definedName>
    <definedName name="_xlnm._FilterDatabase" localSheetId="1" hidden="1">'USCITE COMPETENZA'!$D$1:$D$247</definedName>
    <definedName name="_xlnm._FilterDatabase" localSheetId="3" hidden="1">'USCITE RESIDUI'!$E$1:$E$253</definedName>
  </definedNames>
  <calcPr fullCalcOnLoad="1"/>
</workbook>
</file>

<file path=xl/sharedStrings.xml><?xml version="1.0" encoding="utf-8"?>
<sst xmlns="http://schemas.openxmlformats.org/spreadsheetml/2006/main" count="758" uniqueCount="170">
  <si>
    <t>Anno</t>
  </si>
  <si>
    <t>Capitolo</t>
  </si>
  <si>
    <t>Articolo</t>
  </si>
  <si>
    <t>Descrizione</t>
  </si>
  <si>
    <t>Variazioni</t>
  </si>
  <si>
    <t>Fitti reali di immobili</t>
  </si>
  <si>
    <t/>
  </si>
  <si>
    <t>sottogestione Comune</t>
  </si>
  <si>
    <t>sottogestione ex Fossa di Pozzolo</t>
  </si>
  <si>
    <t>sottogestione ex Sud-Ovest MN</t>
  </si>
  <si>
    <t>Canoni per concessioni precarie</t>
  </si>
  <si>
    <t>Alienazione prodotti di pertinenze consorziali</t>
  </si>
  <si>
    <t>Dividendi su valori mobiliari</t>
  </si>
  <si>
    <t>Interessi attivi</t>
  </si>
  <si>
    <t>Contributo generale di esercizio</t>
  </si>
  <si>
    <t>Contributo per la costruzione ed esercizio delle opere di bonifica idraulica</t>
  </si>
  <si>
    <t>Contributo per la costruzione ed esercizio delle opere irrigue</t>
  </si>
  <si>
    <t>Contributo per la costruzione ed esercizio delle opere pluvirrigue</t>
  </si>
  <si>
    <t>Contributo per la costruzione ed esercizio di altre opere</t>
  </si>
  <si>
    <t>Contributo per la costruzione ed esercizio delle opere idrauliche</t>
  </si>
  <si>
    <t>Contributo per irrigazioni straordinarie</t>
  </si>
  <si>
    <t>Sottogestione ex Sud-Ovest MN</t>
  </si>
  <si>
    <t>Contributi per maggiori competenze irrigue</t>
  </si>
  <si>
    <t>Contributo Consorzio di bonifica Veronese</t>
  </si>
  <si>
    <t>Contributi giochi caccia (rilevante ai fini IVA)</t>
  </si>
  <si>
    <t>Contributi della Regione</t>
  </si>
  <si>
    <t>sottogestione ex Sud Ovest MN</t>
  </si>
  <si>
    <t>Contributi da altri Enti</t>
  </si>
  <si>
    <t>Recupero delle spese generali da opere in concessione eseguite in appalto</t>
  </si>
  <si>
    <t>Recupero spese per opere in concessione eseguite in amministrazione diretta</t>
  </si>
  <si>
    <t>Sottogestione Comune</t>
  </si>
  <si>
    <t>Sottogestione ex Fossa di Pozzolo</t>
  </si>
  <si>
    <t>Sottogestione ex Sud Ovest Mn</t>
  </si>
  <si>
    <t>Recupero spese per opere eseguite per conto di privati ed Enti (rilevante ai fini IVA)</t>
  </si>
  <si>
    <t>Ammende e risarcimenti</t>
  </si>
  <si>
    <t>Rimborsi e recuperi vari non direttamente attribuibili alle reti</t>
  </si>
  <si>
    <t>Rimborsi e recuperi vari di esclusiva pertinenza della rete di bonifica idraulica</t>
  </si>
  <si>
    <t>Rimborsi e recuperi vari di esclusiva pertinenza della rete irrigua</t>
  </si>
  <si>
    <t>Rimborsi e recuperi vari di esclusiva pertinenza della rete pluvirrigua</t>
  </si>
  <si>
    <t>Rimborsi e recuperi vari di esclusiva pertinenza della rete promiscua</t>
  </si>
  <si>
    <t>Canoni su beni demaniali</t>
  </si>
  <si>
    <t>Conferimento straordinario interno</t>
  </si>
  <si>
    <t>Trattenute IVA da scissione dei pagamenti - attività commerciale</t>
  </si>
  <si>
    <t>Alienazione beni patrimoniali</t>
  </si>
  <si>
    <t>Riscossione di mutui passivi</t>
  </si>
  <si>
    <t>Quote pluriennali per acquisto attività  patrimoniali</t>
  </si>
  <si>
    <t>Recupero di crediti diversi</t>
  </si>
  <si>
    <t>Riscossione prestiti e finanziamenti vari</t>
  </si>
  <si>
    <t>Ritenute fiscali</t>
  </si>
  <si>
    <t>Trattenute IVA da scissione dei pagamenti - attività istituzionale</t>
  </si>
  <si>
    <t>Ritenute previdenziali e assicurative</t>
  </si>
  <si>
    <t>Ritenute sindacali</t>
  </si>
  <si>
    <t>Depositi cauzionali</t>
  </si>
  <si>
    <t>Recupero spese per opere varie di interesse privato</t>
  </si>
  <si>
    <t>Rimborsi dal fondo quiescenza E.N.P.A.I.A.</t>
  </si>
  <si>
    <t>Recupero fondo economale</t>
  </si>
  <si>
    <t>Recupero anticipazioni varie</t>
  </si>
  <si>
    <t>Introiti per conto di terzi</t>
  </si>
  <si>
    <t>Riscossione ruoli di contribuenza</t>
  </si>
  <si>
    <t>Fondo ricostruzione impianti</t>
  </si>
  <si>
    <t>Fondo progetti di innovazione tecnologica (art. 113 D.Lgs. 50/2016)</t>
  </si>
  <si>
    <t>Fondo sistemazione manufatti di scarico</t>
  </si>
  <si>
    <t>Fondo previdenza operai</t>
  </si>
  <si>
    <t>Fondo trattamento di fine rapporto</t>
  </si>
  <si>
    <t>Gestione lavori in concessione</t>
  </si>
  <si>
    <t>Gestione di impianti ed opere in convenzione</t>
  </si>
  <si>
    <t>Titolo</t>
  </si>
  <si>
    <t>Categoria</t>
  </si>
  <si>
    <t>Entrate previste</t>
  </si>
  <si>
    <t>Entrate accertate</t>
  </si>
  <si>
    <t>Differenze</t>
  </si>
  <si>
    <t>Iniziali</t>
  </si>
  <si>
    <t>Assestate</t>
  </si>
  <si>
    <t>Riscosse</t>
  </si>
  <si>
    <t>Da riscuotere</t>
  </si>
  <si>
    <t>In totale</t>
  </si>
  <si>
    <t>Avanzo d'amministrazione</t>
  </si>
  <si>
    <t>Riscossioni</t>
  </si>
  <si>
    <t>Residui da riportare</t>
  </si>
  <si>
    <t>Maggiori          residui</t>
  </si>
  <si>
    <t>Residui              eliminati</t>
  </si>
  <si>
    <t>Uscite previste</t>
  </si>
  <si>
    <t>Uscite impegnate</t>
  </si>
  <si>
    <t>Economie</t>
  </si>
  <si>
    <t>Pagate</t>
  </si>
  <si>
    <t>Da pagare</t>
  </si>
  <si>
    <t>Imposte e tasse</t>
  </si>
  <si>
    <t>Assicurazioni relative agli immobili di proprietà consorziale</t>
  </si>
  <si>
    <t>Manutenzione ordinaria e straordinaria beni di proprietà consorziale</t>
  </si>
  <si>
    <t>Interessi passivi su c/c di Tesoreria</t>
  </si>
  <si>
    <t>Interessi passivi su mutui e finanziamenti vari</t>
  </si>
  <si>
    <t>Indennità di carica, compensi e rimborso spese agli Amministratori</t>
  </si>
  <si>
    <t>Spese di rappresentanza</t>
  </si>
  <si>
    <t>Attività di informazione agli Utenti consorziali</t>
  </si>
  <si>
    <t>Spese elettorali e per riordino regionale</t>
  </si>
  <si>
    <t>Contributi associativi</t>
  </si>
  <si>
    <t>Sovvenzioni e contributi ad enti ed istituzioni</t>
  </si>
  <si>
    <t>Spese legali e notarili</t>
  </si>
  <si>
    <t>Spese per la Tesoreria</t>
  </si>
  <si>
    <t>Compensi per la riscossione dei contributi consortili</t>
  </si>
  <si>
    <t>Spese per la conservazione del Catasto</t>
  </si>
  <si>
    <t>Sgravi e rimborsi ordinari</t>
  </si>
  <si>
    <t>Sgravi e rimborsi per minori competenze irrigue</t>
  </si>
  <si>
    <t>Fitti uffici</t>
  </si>
  <si>
    <t>Spese per il funzionamento degli uffici (cancelleria, energia elettrica, gas, acqua, riscaldamento, postelegrafoniche, etc.)</t>
  </si>
  <si>
    <t>Consulenze</t>
  </si>
  <si>
    <t>Oneri fiscali</t>
  </si>
  <si>
    <t>Assicurazioni dell'Ente: RCT-RCO ordinaria ed RC patrimoniale</t>
  </si>
  <si>
    <t>Acquisto attrezzature e procedure informatiche, macchine e strumenti tecnici per gli uffici</t>
  </si>
  <si>
    <t>Retribuzione e assegni personale d'ufficio (dirigenti, quadri, impiegati)</t>
  </si>
  <si>
    <t>Retribuzione e assegni personale operaio fisso</t>
  </si>
  <si>
    <t>Retribuzione e assegni personale operaio stagionale</t>
  </si>
  <si>
    <t>Contributi assicurativi e previdenziali per il personale d'ufficio</t>
  </si>
  <si>
    <t>Contributi assicurativi e previdenziali per il personale operaio fisso</t>
  </si>
  <si>
    <t>Contributi assicurativi e previdenziali per il personale operaio stagionale</t>
  </si>
  <si>
    <t>Accantonamenti per trattamento di fine rapporto personale d'ufficio</t>
  </si>
  <si>
    <t>Accantonamenti per trattamento di fine rapporto personale operaio fisso</t>
  </si>
  <si>
    <t>Accantonamenti per fondo di previdenza personale operaio fisso</t>
  </si>
  <si>
    <t>Altri oneri accessori (missioni, trasferte, rimborso km) per il personale d'ufficio</t>
  </si>
  <si>
    <t>Altri oneri accessori (missioni, trasferte, rimborso km) per il personale operaio fisso</t>
  </si>
  <si>
    <t>Altri oneri accessori (missioni, trasferte, rimborso km) per il personale operaio stagionale</t>
  </si>
  <si>
    <t>Pensioni a carico del Consorzio</t>
  </si>
  <si>
    <t>Aggiornamento professionale</t>
  </si>
  <si>
    <t>Spese per la sicurezza e la tutela dei luoghi di lavoro - acquisto vestiario e d.p.i.</t>
  </si>
  <si>
    <t>Assicurazioni per il personale: RC progettisti e rimborso danni automezzi dipendenti</t>
  </si>
  <si>
    <t>Contributo esonerativo assunzione disabili</t>
  </si>
  <si>
    <t>Rete di bonifica idraulica: manutenzione delle opere</t>
  </si>
  <si>
    <t>Rete di bonifica idraulica: funzionamento impianti idrovori</t>
  </si>
  <si>
    <t>Rete di bonifica idraulica: spese generali esclusive del servizio</t>
  </si>
  <si>
    <t>Rete irrigua: manutenzione delle opere</t>
  </si>
  <si>
    <t>Rete irrigua: funzionamento impianti idrovori</t>
  </si>
  <si>
    <t>Rete irrigua: spese generali esclusive del servizio</t>
  </si>
  <si>
    <t>Rete pluvirrigua: manutenzione delle opere</t>
  </si>
  <si>
    <t>Rete pluvirrigua: funzionamento impianti idrovori</t>
  </si>
  <si>
    <t>Rete pluvirrigua: spese generali esclusive del servizio</t>
  </si>
  <si>
    <t>Rete promiscua: manutenzione delle opere (rilevante ai fini IVA)</t>
  </si>
  <si>
    <t>Rete promiscua: manutenzione delle opere</t>
  </si>
  <si>
    <t>Rete promiscua: funzionamento impianti idrovori</t>
  </si>
  <si>
    <t>Rete promiscua: spese generali esclusive del servizio</t>
  </si>
  <si>
    <t>Quota consortile per lavori in concessione</t>
  </si>
  <si>
    <t>Utilizzo, manutenzione ed ammortamento mezzi di locomozione e trasporto</t>
  </si>
  <si>
    <t>Utilizzo, manutenzione ed ammortamento macchine operatrici ed attrezzi meccanici</t>
  </si>
  <si>
    <t>Utilizzo e manutenzione ordinaria officina e magazzino - approvvigionamento di scorte</t>
  </si>
  <si>
    <t>Manutenzione ordinaria e straordinaria beni di proprietà demaniale</t>
  </si>
  <si>
    <t>Assicurazioni relative agli immobili di proprietà demaniale</t>
  </si>
  <si>
    <t>Acquisto mezzi di locomozione e trasporto</t>
  </si>
  <si>
    <t>Acquisto macchine operatrici ed attrezzi meccanici</t>
  </si>
  <si>
    <t>Acquisto macchinari ed attrezzature d'officina e magazzino - manutenzione straordinaria locali</t>
  </si>
  <si>
    <t>Fondo di riserva</t>
  </si>
  <si>
    <t>Fondo spese impreviste</t>
  </si>
  <si>
    <t>Fondo recupero spese generali da OO.PP.</t>
  </si>
  <si>
    <t>Fondo contributi inesigibili</t>
  </si>
  <si>
    <t>Acquisto attività patrimoniali</t>
  </si>
  <si>
    <t>Rimborso quote capitale dei mutui passivi</t>
  </si>
  <si>
    <t>Restituzione prestiti e finanziamenti vari</t>
  </si>
  <si>
    <t>Versamento ritenute fiscali</t>
  </si>
  <si>
    <t>Versamento trattenute IVA da scissione dei pagamenti - attività istituzionale</t>
  </si>
  <si>
    <t>Versamento ritenute previdenziali e assicurative</t>
  </si>
  <si>
    <t>Versamento ritenute sindacali</t>
  </si>
  <si>
    <t>Restituzione depositi cauzionali</t>
  </si>
  <si>
    <t>Spese per opere varie di interesse privato</t>
  </si>
  <si>
    <t>Pagamenti dei trattamenti di fine rapporto a carico del fondo E.N.P.A.I.A.</t>
  </si>
  <si>
    <t>Anticipazione fondo economale</t>
  </si>
  <si>
    <t>Anticipazioni varie</t>
  </si>
  <si>
    <t>Versamento ai terzi delle somme per loro conto introitate</t>
  </si>
  <si>
    <t>Attribuzione ruoli di contribuenza</t>
  </si>
  <si>
    <t>Residui conservati           al 1/1/2021</t>
  </si>
  <si>
    <t>Pagamenti</t>
  </si>
  <si>
    <t>Riaccertamento        dei residui                                 al 31/12/2021</t>
  </si>
  <si>
    <t>Versamento trattenute IVA da scissione dei pagamenti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</si>
</sst>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23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5F5F5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5F5F5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4000196456909"/>
      </right>
      <top/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0999847650528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4000196456909"/>
      </right>
      <top style="thin">
        <color theme="2" tint="-0.09990999847650528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0999847650528"/>
      </top>
      <bottom style="thin">
        <color theme="2" tint="-0.09994000196456909"/>
      </bottom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/>
    </border>
    <border>
      <left style="thin">
        <color theme="2" tint="-0.09988000243902206"/>
      </left>
      <right style="thin">
        <color theme="2" tint="-0.09988000243902206"/>
      </right>
      <top/>
      <bottom/>
    </border>
    <border>
      <left style="thin">
        <color theme="2" tint="-0.09988000243902206"/>
      </left>
      <right style="thin">
        <color theme="2" tint="-0.09988000243902206"/>
      </right>
      <top/>
      <bottom style="thin">
        <color theme="2" tint="-0.0998800024390220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18" fillId="7" borderId="10" xfId="19" applyFont="1" applyFill="1" applyBorder="1" applyAlignment="1">
      <alignment horizontal="center" vertical="center"/>
    </xf>
    <xf numFmtId="0" fontId="18" fillId="7" borderId="10" xfId="1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/>
    </xf>
    <xf numFmtId="4" fontId="36" fillId="0" borderId="0" xfId="0" applyNumberFormat="1" applyFont="1" applyFill="1" applyBorder="1" applyAlignment="1" applyProtection="1">
      <alignment/>
      <protection/>
    </xf>
    <xf numFmtId="4" fontId="36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8" fillId="7" borderId="11" xfId="19" applyFont="1" applyFill="1" applyBorder="1" applyAlignment="1">
      <alignment horizontal="center" vertical="center"/>
    </xf>
    <xf numFmtId="0" fontId="18" fillId="7" borderId="11" xfId="16" applyFont="1" applyFill="1" applyBorder="1" applyAlignment="1">
      <alignment horizontal="center" vertical="center"/>
    </xf>
    <xf numFmtId="164" fontId="0" fillId="0" borderId="0" xfId="59" applyFont="1" applyAlignment="1">
      <alignment/>
    </xf>
    <xf numFmtId="0" fontId="39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4" fontId="36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 horizontal="right"/>
    </xf>
    <xf numFmtId="2" fontId="18" fillId="0" borderId="0" xfId="59" applyNumberFormat="1" applyFont="1" applyFill="1" applyBorder="1" applyAlignment="1">
      <alignment horizontal="right"/>
    </xf>
    <xf numFmtId="0" fontId="18" fillId="7" borderId="10" xfId="40" applyFont="1" applyFill="1" applyBorder="1" applyAlignment="1">
      <alignment horizontal="center" vertical="center"/>
    </xf>
    <xf numFmtId="0" fontId="18" fillId="7" borderId="10" xfId="37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37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1" xfId="4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99">
      <selection activeCell="E136" sqref="E136"/>
    </sheetView>
  </sheetViews>
  <sheetFormatPr defaultColWidth="9.140625" defaultRowHeight="15"/>
  <cols>
    <col min="2" max="2" width="10.7109375" style="0" customWidth="1"/>
    <col min="3" max="3" width="10.7109375" style="0" bestFit="1" customWidth="1"/>
    <col min="4" max="4" width="10.28125" style="0" bestFit="1" customWidth="1"/>
    <col min="5" max="5" width="77.140625" style="0" bestFit="1" customWidth="1"/>
    <col min="6" max="6" width="20.00390625" style="0" bestFit="1" customWidth="1"/>
    <col min="7" max="7" width="14.7109375" style="0" bestFit="1" customWidth="1"/>
    <col min="8" max="8" width="21.7109375" style="0" bestFit="1" customWidth="1"/>
    <col min="9" max="9" width="17.57421875" style="0" customWidth="1"/>
    <col min="10" max="10" width="17.28125" style="0" bestFit="1" customWidth="1"/>
    <col min="11" max="11" width="15.7109375" style="0" bestFit="1" customWidth="1"/>
    <col min="12" max="12" width="15.7109375" style="0" customWidth="1"/>
  </cols>
  <sheetData>
    <row r="1" spans="1:12" ht="14.25">
      <c r="A1" s="35" t="s">
        <v>66</v>
      </c>
      <c r="B1" s="35" t="s">
        <v>67</v>
      </c>
      <c r="C1" s="35" t="s">
        <v>1</v>
      </c>
      <c r="D1" s="35" t="s">
        <v>2</v>
      </c>
      <c r="E1" s="36" t="s">
        <v>3</v>
      </c>
      <c r="F1" s="31" t="s">
        <v>68</v>
      </c>
      <c r="G1" s="31"/>
      <c r="H1" s="31"/>
      <c r="I1" s="32" t="s">
        <v>69</v>
      </c>
      <c r="J1" s="32"/>
      <c r="K1" s="32"/>
      <c r="L1" s="33" t="s">
        <v>70</v>
      </c>
    </row>
    <row r="2" spans="1:12" ht="14.25">
      <c r="A2" s="35"/>
      <c r="B2" s="35"/>
      <c r="C2" s="35"/>
      <c r="D2" s="35"/>
      <c r="E2" s="36"/>
      <c r="F2" s="3" t="s">
        <v>71</v>
      </c>
      <c r="G2" s="3" t="s">
        <v>4</v>
      </c>
      <c r="H2" s="3" t="s">
        <v>72</v>
      </c>
      <c r="I2" s="4" t="s">
        <v>73</v>
      </c>
      <c r="J2" s="4" t="s">
        <v>74</v>
      </c>
      <c r="K2" s="4" t="s">
        <v>75</v>
      </c>
      <c r="L2" s="34"/>
    </row>
    <row r="3" spans="1:12" ht="14.25">
      <c r="A3" s="6">
        <v>0</v>
      </c>
      <c r="B3" s="6">
        <v>0</v>
      </c>
      <c r="C3" s="11">
        <v>1</v>
      </c>
      <c r="D3" s="11">
        <v>0</v>
      </c>
      <c r="E3" s="12" t="s">
        <v>76</v>
      </c>
      <c r="F3" s="28">
        <v>0</v>
      </c>
      <c r="G3" s="28">
        <f>G4+G5+G6</f>
        <v>234368.59</v>
      </c>
      <c r="H3" s="28">
        <f>H4+H5+H6</f>
        <v>234368.59</v>
      </c>
      <c r="I3" s="28">
        <v>0</v>
      </c>
      <c r="J3" s="28">
        <v>0</v>
      </c>
      <c r="K3" s="28">
        <v>0</v>
      </c>
      <c r="L3" s="29">
        <v>0</v>
      </c>
    </row>
    <row r="4" spans="1:12" s="5" customFormat="1" ht="14.25">
      <c r="A4" s="7">
        <v>0</v>
      </c>
      <c r="B4" s="7">
        <v>0</v>
      </c>
      <c r="C4" s="7">
        <v>1</v>
      </c>
      <c r="D4" s="7">
        <v>1</v>
      </c>
      <c r="E4" s="8" t="s">
        <v>7</v>
      </c>
      <c r="F4" s="1">
        <v>0</v>
      </c>
      <c r="G4" s="30">
        <v>52365.14</v>
      </c>
      <c r="H4" s="30">
        <v>52365.14</v>
      </c>
      <c r="I4" s="1">
        <v>0</v>
      </c>
      <c r="J4" s="1">
        <v>0</v>
      </c>
      <c r="K4" s="1">
        <v>0</v>
      </c>
      <c r="L4" s="1">
        <v>0</v>
      </c>
    </row>
    <row r="5" spans="1:12" s="5" customFormat="1" ht="14.25">
      <c r="A5" s="7">
        <v>0</v>
      </c>
      <c r="B5" s="7">
        <v>0</v>
      </c>
      <c r="C5" s="7">
        <v>1</v>
      </c>
      <c r="D5" s="7">
        <v>2</v>
      </c>
      <c r="E5" s="8" t="s">
        <v>8</v>
      </c>
      <c r="F5" s="1">
        <v>0</v>
      </c>
      <c r="G5" s="30">
        <v>80359.45</v>
      </c>
      <c r="H5" s="30">
        <v>80359.45</v>
      </c>
      <c r="I5" s="1">
        <v>0</v>
      </c>
      <c r="J5" s="1">
        <v>0</v>
      </c>
      <c r="K5" s="1">
        <v>0</v>
      </c>
      <c r="L5" s="1">
        <v>0</v>
      </c>
    </row>
    <row r="6" spans="1:12" s="5" customFormat="1" ht="14.25">
      <c r="A6" s="7">
        <v>0</v>
      </c>
      <c r="B6" s="7">
        <v>0</v>
      </c>
      <c r="C6" s="7">
        <v>1</v>
      </c>
      <c r="D6" s="7">
        <v>3</v>
      </c>
      <c r="E6" s="8" t="s">
        <v>9</v>
      </c>
      <c r="F6" s="1">
        <v>0</v>
      </c>
      <c r="G6" s="30">
        <v>101644</v>
      </c>
      <c r="H6" s="30">
        <v>101644</v>
      </c>
      <c r="I6" s="1">
        <v>0</v>
      </c>
      <c r="J6" s="1">
        <v>0</v>
      </c>
      <c r="K6" s="1">
        <v>0</v>
      </c>
      <c r="L6" s="1">
        <v>0</v>
      </c>
    </row>
    <row r="7" spans="1:12" ht="14.25">
      <c r="A7" s="6">
        <v>1</v>
      </c>
      <c r="B7" s="6">
        <v>1</v>
      </c>
      <c r="C7" s="11">
        <v>10</v>
      </c>
      <c r="D7" s="11">
        <v>0</v>
      </c>
      <c r="E7" s="12" t="s">
        <v>5</v>
      </c>
      <c r="F7" s="13">
        <v>80000</v>
      </c>
      <c r="G7" s="13">
        <v>-15000</v>
      </c>
      <c r="H7" s="13">
        <v>65000</v>
      </c>
      <c r="I7" s="13">
        <v>61325.71</v>
      </c>
      <c r="J7" s="13">
        <f aca="true" t="shared" si="0" ref="J7:J70">K7-I7</f>
        <v>4000</v>
      </c>
      <c r="K7" s="13">
        <v>65325.71</v>
      </c>
      <c r="L7" s="2">
        <f aca="true" t="shared" si="1" ref="L7:L38">H7-K7</f>
        <v>-325.7099999999991</v>
      </c>
    </row>
    <row r="8" spans="1:12" ht="14.25">
      <c r="A8" s="7">
        <v>1</v>
      </c>
      <c r="B8" s="7">
        <v>1</v>
      </c>
      <c r="C8" s="10">
        <v>10</v>
      </c>
      <c r="D8" s="10">
        <v>1</v>
      </c>
      <c r="E8" s="9" t="s">
        <v>7</v>
      </c>
      <c r="F8" s="1">
        <v>80000</v>
      </c>
      <c r="G8" s="1">
        <v>-15000</v>
      </c>
      <c r="H8" s="1">
        <v>65000</v>
      </c>
      <c r="I8" s="1">
        <v>61325.71</v>
      </c>
      <c r="J8" s="1">
        <f t="shared" si="0"/>
        <v>4000</v>
      </c>
      <c r="K8" s="1">
        <v>65325.71</v>
      </c>
      <c r="L8" s="2">
        <f t="shared" si="1"/>
        <v>-325.7099999999991</v>
      </c>
    </row>
    <row r="9" spans="1:12" ht="14.25">
      <c r="A9" s="7">
        <v>1</v>
      </c>
      <c r="B9" s="7">
        <v>1</v>
      </c>
      <c r="C9" s="10">
        <v>10</v>
      </c>
      <c r="D9" s="10">
        <v>2</v>
      </c>
      <c r="E9" s="9" t="s">
        <v>8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  <c r="K9" s="1">
        <v>0</v>
      </c>
      <c r="L9" s="2">
        <f t="shared" si="1"/>
        <v>0</v>
      </c>
    </row>
    <row r="10" spans="1:12" ht="14.25">
      <c r="A10" s="7">
        <v>1</v>
      </c>
      <c r="B10" s="7">
        <v>1</v>
      </c>
      <c r="C10" s="10">
        <v>10</v>
      </c>
      <c r="D10" s="10">
        <v>3</v>
      </c>
      <c r="E10" s="9" t="s">
        <v>9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  <c r="K10" s="1">
        <v>0</v>
      </c>
      <c r="L10" s="2">
        <f t="shared" si="1"/>
        <v>0</v>
      </c>
    </row>
    <row r="11" spans="1:12" ht="14.25">
      <c r="A11" s="6">
        <v>1</v>
      </c>
      <c r="B11" s="6">
        <v>1</v>
      </c>
      <c r="C11" s="11">
        <v>20</v>
      </c>
      <c r="D11" s="11">
        <v>0</v>
      </c>
      <c r="E11" s="12" t="s">
        <v>10</v>
      </c>
      <c r="F11" s="13">
        <v>0</v>
      </c>
      <c r="G11" s="13">
        <v>0</v>
      </c>
      <c r="H11" s="13">
        <v>0</v>
      </c>
      <c r="I11" s="13">
        <v>0</v>
      </c>
      <c r="J11" s="13">
        <f t="shared" si="0"/>
        <v>0</v>
      </c>
      <c r="K11" s="13">
        <v>0</v>
      </c>
      <c r="L11" s="2">
        <f t="shared" si="1"/>
        <v>0</v>
      </c>
    </row>
    <row r="12" spans="1:12" ht="14.25">
      <c r="A12" s="7">
        <v>1</v>
      </c>
      <c r="B12" s="7">
        <v>1</v>
      </c>
      <c r="C12" s="10">
        <v>20</v>
      </c>
      <c r="D12" s="10">
        <v>2</v>
      </c>
      <c r="E12" s="9" t="s">
        <v>8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  <c r="K12" s="1">
        <v>0</v>
      </c>
      <c r="L12" s="2">
        <f t="shared" si="1"/>
        <v>0</v>
      </c>
    </row>
    <row r="13" spans="1:12" ht="14.25">
      <c r="A13" s="7">
        <v>1</v>
      </c>
      <c r="B13" s="7">
        <v>1</v>
      </c>
      <c r="C13" s="10">
        <v>20</v>
      </c>
      <c r="D13" s="10">
        <v>3</v>
      </c>
      <c r="E13" s="9" t="s">
        <v>9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  <c r="K13" s="1">
        <v>0</v>
      </c>
      <c r="L13" s="2">
        <f t="shared" si="1"/>
        <v>0</v>
      </c>
    </row>
    <row r="14" spans="1:12" ht="14.25">
      <c r="A14" s="6">
        <v>1</v>
      </c>
      <c r="B14" s="6">
        <v>1</v>
      </c>
      <c r="C14" s="11">
        <v>30</v>
      </c>
      <c r="D14" s="11">
        <v>0</v>
      </c>
      <c r="E14" s="12" t="s">
        <v>11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0</v>
      </c>
      <c r="K14" s="13">
        <v>0</v>
      </c>
      <c r="L14" s="2">
        <f t="shared" si="1"/>
        <v>0</v>
      </c>
    </row>
    <row r="15" spans="1:12" ht="14.25">
      <c r="A15" s="7">
        <v>1</v>
      </c>
      <c r="B15" s="7">
        <v>1</v>
      </c>
      <c r="C15" s="10">
        <v>30</v>
      </c>
      <c r="D15" s="10">
        <v>3</v>
      </c>
      <c r="E15" s="9" t="s">
        <v>9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  <c r="K15" s="1">
        <v>0</v>
      </c>
      <c r="L15" s="2">
        <f t="shared" si="1"/>
        <v>0</v>
      </c>
    </row>
    <row r="16" spans="1:12" ht="14.25">
      <c r="A16" s="6">
        <v>1</v>
      </c>
      <c r="B16" s="6">
        <v>1</v>
      </c>
      <c r="C16" s="11">
        <v>40</v>
      </c>
      <c r="D16" s="11">
        <v>0</v>
      </c>
      <c r="E16" s="12" t="s">
        <v>12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  <c r="K16" s="13">
        <v>0</v>
      </c>
      <c r="L16" s="2">
        <f t="shared" si="1"/>
        <v>0</v>
      </c>
    </row>
    <row r="17" spans="1:12" ht="14.25">
      <c r="A17" s="6">
        <v>1</v>
      </c>
      <c r="B17" s="6">
        <v>2</v>
      </c>
      <c r="C17" s="11">
        <v>50</v>
      </c>
      <c r="D17" s="11">
        <v>0</v>
      </c>
      <c r="E17" s="12" t="s">
        <v>13</v>
      </c>
      <c r="F17" s="13">
        <v>2000</v>
      </c>
      <c r="G17" s="13">
        <v>1000</v>
      </c>
      <c r="H17" s="13">
        <v>3000</v>
      </c>
      <c r="I17" s="13">
        <v>3491.88</v>
      </c>
      <c r="J17" s="13">
        <f t="shared" si="0"/>
        <v>0</v>
      </c>
      <c r="K17" s="13">
        <v>3491.88</v>
      </c>
      <c r="L17" s="14">
        <f t="shared" si="1"/>
        <v>-491.8800000000001</v>
      </c>
    </row>
    <row r="18" spans="1:12" ht="14.25">
      <c r="A18" s="7">
        <v>1</v>
      </c>
      <c r="B18" s="7">
        <v>2</v>
      </c>
      <c r="C18" s="10">
        <v>50</v>
      </c>
      <c r="D18" s="10">
        <v>1</v>
      </c>
      <c r="E18" t="s">
        <v>7</v>
      </c>
      <c r="F18" s="1">
        <v>2000</v>
      </c>
      <c r="G18" s="1">
        <v>1000</v>
      </c>
      <c r="H18" s="1">
        <v>3000</v>
      </c>
      <c r="I18" s="1">
        <v>3491.88</v>
      </c>
      <c r="J18" s="1">
        <f t="shared" si="0"/>
        <v>0</v>
      </c>
      <c r="K18" s="1">
        <v>3491.88</v>
      </c>
      <c r="L18" s="2">
        <f t="shared" si="1"/>
        <v>-491.8800000000001</v>
      </c>
    </row>
    <row r="19" spans="1:12" ht="14.25">
      <c r="A19" s="6">
        <v>1</v>
      </c>
      <c r="B19" s="6">
        <v>3</v>
      </c>
      <c r="C19" s="11">
        <v>60</v>
      </c>
      <c r="D19" s="11">
        <v>0</v>
      </c>
      <c r="E19" s="12" t="s">
        <v>14</v>
      </c>
      <c r="F19" s="13">
        <v>4889500</v>
      </c>
      <c r="G19" s="13">
        <v>12000</v>
      </c>
      <c r="H19" s="13">
        <v>4901500</v>
      </c>
      <c r="I19" s="13">
        <v>4901838.85</v>
      </c>
      <c r="J19" s="13">
        <f t="shared" si="0"/>
        <v>0</v>
      </c>
      <c r="K19" s="13">
        <v>4901838.85</v>
      </c>
      <c r="L19" s="14">
        <f t="shared" si="1"/>
        <v>-338.84999999962747</v>
      </c>
    </row>
    <row r="20" spans="1:12" ht="14.25">
      <c r="A20" s="7">
        <v>1</v>
      </c>
      <c r="B20" s="7">
        <v>3</v>
      </c>
      <c r="C20" s="10">
        <v>60</v>
      </c>
      <c r="D20" s="10">
        <v>1</v>
      </c>
      <c r="E20" t="s">
        <v>7</v>
      </c>
      <c r="F20" s="1">
        <v>1252500</v>
      </c>
      <c r="G20" s="1">
        <v>0</v>
      </c>
      <c r="H20" s="1">
        <v>1252500</v>
      </c>
      <c r="I20" s="1">
        <v>1252500</v>
      </c>
      <c r="J20" s="1">
        <f t="shared" si="0"/>
        <v>0</v>
      </c>
      <c r="K20" s="1">
        <v>1252500</v>
      </c>
      <c r="L20" s="2">
        <f t="shared" si="1"/>
        <v>0</v>
      </c>
    </row>
    <row r="21" spans="1:12" ht="14.25">
      <c r="A21" s="7">
        <v>1</v>
      </c>
      <c r="B21" s="7">
        <v>3</v>
      </c>
      <c r="C21" s="10">
        <v>60</v>
      </c>
      <c r="D21" s="10">
        <v>2</v>
      </c>
      <c r="E21" t="s">
        <v>8</v>
      </c>
      <c r="F21" s="1">
        <v>3637000</v>
      </c>
      <c r="G21" s="1">
        <v>12000</v>
      </c>
      <c r="H21" s="1">
        <v>3649000</v>
      </c>
      <c r="I21" s="1">
        <v>3649338.85</v>
      </c>
      <c r="J21" s="1">
        <f t="shared" si="0"/>
        <v>0</v>
      </c>
      <c r="K21" s="1">
        <v>3649338.85</v>
      </c>
      <c r="L21" s="2">
        <f t="shared" si="1"/>
        <v>-338.85000000009313</v>
      </c>
    </row>
    <row r="22" spans="1:12" ht="14.25">
      <c r="A22" s="6">
        <v>1</v>
      </c>
      <c r="B22" s="6">
        <v>3</v>
      </c>
      <c r="C22" s="11">
        <v>70</v>
      </c>
      <c r="D22" s="11">
        <v>0</v>
      </c>
      <c r="E22" s="12" t="s">
        <v>15</v>
      </c>
      <c r="F22" s="13">
        <v>2419500</v>
      </c>
      <c r="G22" s="13">
        <v>7000</v>
      </c>
      <c r="H22" s="13">
        <v>2426500</v>
      </c>
      <c r="I22" s="13">
        <v>2426956.89</v>
      </c>
      <c r="J22" s="13">
        <f t="shared" si="0"/>
        <v>0</v>
      </c>
      <c r="K22" s="13">
        <v>2426956.89</v>
      </c>
      <c r="L22" s="14">
        <f t="shared" si="1"/>
        <v>-456.8900000001304</v>
      </c>
    </row>
    <row r="23" spans="1:12" ht="14.25">
      <c r="A23" s="7">
        <v>1</v>
      </c>
      <c r="B23" s="7">
        <v>3</v>
      </c>
      <c r="C23" s="10">
        <v>70</v>
      </c>
      <c r="D23" s="10">
        <v>1</v>
      </c>
      <c r="E23" t="s">
        <v>7</v>
      </c>
      <c r="F23" s="1">
        <v>751500</v>
      </c>
      <c r="G23" s="1">
        <v>0</v>
      </c>
      <c r="H23" s="1">
        <v>751500</v>
      </c>
      <c r="I23" s="1">
        <v>751500</v>
      </c>
      <c r="J23" s="1">
        <f t="shared" si="0"/>
        <v>0</v>
      </c>
      <c r="K23" s="1">
        <v>751500</v>
      </c>
      <c r="L23" s="2">
        <f t="shared" si="1"/>
        <v>0</v>
      </c>
    </row>
    <row r="24" spans="1:12" ht="14.25">
      <c r="A24" s="7">
        <v>1</v>
      </c>
      <c r="B24" s="7">
        <v>3</v>
      </c>
      <c r="C24" s="10">
        <v>70</v>
      </c>
      <c r="D24" s="10">
        <v>3</v>
      </c>
      <c r="E24" t="s">
        <v>9</v>
      </c>
      <c r="F24" s="1">
        <v>1668000</v>
      </c>
      <c r="G24" s="1">
        <v>7000</v>
      </c>
      <c r="H24" s="1">
        <v>1675000</v>
      </c>
      <c r="I24" s="1">
        <v>1675456.89</v>
      </c>
      <c r="J24" s="1">
        <f t="shared" si="0"/>
        <v>0</v>
      </c>
      <c r="K24" s="1">
        <v>1675456.89</v>
      </c>
      <c r="L24" s="2">
        <f t="shared" si="1"/>
        <v>-456.88999999989755</v>
      </c>
    </row>
    <row r="25" spans="1:12" ht="14.25">
      <c r="A25" s="6">
        <v>1</v>
      </c>
      <c r="B25" s="6">
        <v>3</v>
      </c>
      <c r="C25" s="11">
        <v>80</v>
      </c>
      <c r="D25" s="11">
        <v>0</v>
      </c>
      <c r="E25" s="12" t="s">
        <v>16</v>
      </c>
      <c r="F25" s="13">
        <v>1232400</v>
      </c>
      <c r="G25" s="13">
        <v>-1000</v>
      </c>
      <c r="H25" s="13">
        <v>1231400</v>
      </c>
      <c r="I25" s="13">
        <v>1231591.97</v>
      </c>
      <c r="J25" s="13">
        <f t="shared" si="0"/>
        <v>0</v>
      </c>
      <c r="K25" s="13">
        <v>1231591.97</v>
      </c>
      <c r="L25" s="14">
        <f t="shared" si="1"/>
        <v>-191.96999999997206</v>
      </c>
    </row>
    <row r="26" spans="1:12" ht="14.25">
      <c r="A26" s="7">
        <v>1</v>
      </c>
      <c r="B26" s="7">
        <v>3</v>
      </c>
      <c r="C26" s="10">
        <v>80</v>
      </c>
      <c r="D26" s="10">
        <v>1</v>
      </c>
      <c r="E26" t="s">
        <v>7</v>
      </c>
      <c r="F26" s="1">
        <v>338200</v>
      </c>
      <c r="G26" s="1">
        <v>0</v>
      </c>
      <c r="H26" s="1">
        <v>338200</v>
      </c>
      <c r="I26" s="1">
        <v>338200</v>
      </c>
      <c r="J26" s="1">
        <f t="shared" si="0"/>
        <v>0</v>
      </c>
      <c r="K26" s="1">
        <v>338200</v>
      </c>
      <c r="L26" s="2">
        <f t="shared" si="1"/>
        <v>0</v>
      </c>
    </row>
    <row r="27" spans="1:12" ht="14.25">
      <c r="A27" s="7">
        <v>1</v>
      </c>
      <c r="B27" s="7">
        <v>3</v>
      </c>
      <c r="C27" s="10">
        <v>80</v>
      </c>
      <c r="D27" s="10">
        <v>3</v>
      </c>
      <c r="E27" t="s">
        <v>9</v>
      </c>
      <c r="F27" s="1">
        <v>894200</v>
      </c>
      <c r="G27" s="1">
        <v>-1000</v>
      </c>
      <c r="H27" s="1">
        <v>893200</v>
      </c>
      <c r="I27" s="1">
        <v>893391.97</v>
      </c>
      <c r="J27" s="1">
        <f t="shared" si="0"/>
        <v>0</v>
      </c>
      <c r="K27" s="1">
        <v>893391.97</v>
      </c>
      <c r="L27" s="2">
        <f t="shared" si="1"/>
        <v>-191.96999999997206</v>
      </c>
    </row>
    <row r="28" spans="1:12" ht="14.25">
      <c r="A28" s="6">
        <v>1</v>
      </c>
      <c r="B28" s="6">
        <v>3</v>
      </c>
      <c r="C28" s="11">
        <v>90</v>
      </c>
      <c r="D28" s="11">
        <v>0</v>
      </c>
      <c r="E28" s="12" t="s">
        <v>17</v>
      </c>
      <c r="F28" s="13">
        <v>1311200</v>
      </c>
      <c r="G28" s="13">
        <v>0</v>
      </c>
      <c r="H28" s="13">
        <v>1311200</v>
      </c>
      <c r="I28" s="13">
        <v>1311164.47</v>
      </c>
      <c r="J28" s="13">
        <f t="shared" si="0"/>
        <v>0</v>
      </c>
      <c r="K28" s="13">
        <v>1311164.47</v>
      </c>
      <c r="L28" s="14">
        <f t="shared" si="1"/>
        <v>35.53000000002794</v>
      </c>
    </row>
    <row r="29" spans="1:12" ht="14.25">
      <c r="A29" s="7">
        <v>1</v>
      </c>
      <c r="B29" s="7">
        <v>3</v>
      </c>
      <c r="C29" s="10">
        <v>90</v>
      </c>
      <c r="D29" s="10">
        <v>1</v>
      </c>
      <c r="E29" t="s">
        <v>7</v>
      </c>
      <c r="F29" s="1">
        <v>162800</v>
      </c>
      <c r="G29" s="1">
        <v>0</v>
      </c>
      <c r="H29" s="1">
        <v>162800</v>
      </c>
      <c r="I29" s="1">
        <v>162800</v>
      </c>
      <c r="J29" s="1">
        <f t="shared" si="0"/>
        <v>0</v>
      </c>
      <c r="K29" s="1">
        <v>162800</v>
      </c>
      <c r="L29" s="2">
        <f t="shared" si="1"/>
        <v>0</v>
      </c>
    </row>
    <row r="30" spans="1:12" ht="14.25">
      <c r="A30" s="7">
        <v>1</v>
      </c>
      <c r="B30" s="7">
        <v>3</v>
      </c>
      <c r="C30" s="10">
        <v>90</v>
      </c>
      <c r="D30" s="10">
        <v>3</v>
      </c>
      <c r="E30" t="s">
        <v>9</v>
      </c>
      <c r="F30" s="1">
        <v>1148400</v>
      </c>
      <c r="G30" s="1">
        <v>0</v>
      </c>
      <c r="H30" s="1">
        <v>1148400</v>
      </c>
      <c r="I30" s="1">
        <v>1148364.47</v>
      </c>
      <c r="J30" s="1">
        <f t="shared" si="0"/>
        <v>0</v>
      </c>
      <c r="K30" s="1">
        <v>1148364.47</v>
      </c>
      <c r="L30" s="2">
        <f t="shared" si="1"/>
        <v>35.53000000002794</v>
      </c>
    </row>
    <row r="31" spans="1:12" ht="14.25">
      <c r="A31" s="6">
        <v>1</v>
      </c>
      <c r="B31" s="6">
        <v>3</v>
      </c>
      <c r="C31" s="11">
        <v>100</v>
      </c>
      <c r="D31" s="11">
        <v>0</v>
      </c>
      <c r="E31" s="12" t="s">
        <v>18</v>
      </c>
      <c r="F31" s="13">
        <v>0</v>
      </c>
      <c r="G31" s="13">
        <v>0</v>
      </c>
      <c r="H31" s="13">
        <v>0</v>
      </c>
      <c r="I31" s="13">
        <v>0</v>
      </c>
      <c r="J31" s="13">
        <f t="shared" si="0"/>
        <v>0</v>
      </c>
      <c r="K31" s="13">
        <v>0</v>
      </c>
      <c r="L31" s="14">
        <f t="shared" si="1"/>
        <v>0</v>
      </c>
    </row>
    <row r="32" spans="1:12" ht="14.25">
      <c r="A32" s="6">
        <v>1</v>
      </c>
      <c r="B32" s="6">
        <v>3</v>
      </c>
      <c r="C32" s="11">
        <v>110</v>
      </c>
      <c r="D32" s="11">
        <v>0</v>
      </c>
      <c r="E32" s="12" t="s">
        <v>19</v>
      </c>
      <c r="F32" s="13">
        <v>0</v>
      </c>
      <c r="G32" s="13">
        <v>0</v>
      </c>
      <c r="H32" s="13">
        <v>0</v>
      </c>
      <c r="I32" s="13">
        <v>0</v>
      </c>
      <c r="J32" s="13">
        <f t="shared" si="0"/>
        <v>0</v>
      </c>
      <c r="K32" s="13">
        <v>0</v>
      </c>
      <c r="L32" s="14">
        <f t="shared" si="1"/>
        <v>0</v>
      </c>
    </row>
    <row r="33" spans="1:12" ht="14.25">
      <c r="A33" s="6">
        <v>1</v>
      </c>
      <c r="B33" s="6">
        <v>3</v>
      </c>
      <c r="C33" s="11">
        <v>111</v>
      </c>
      <c r="D33" s="11">
        <v>0</v>
      </c>
      <c r="E33" s="12" t="s">
        <v>20</v>
      </c>
      <c r="F33" s="13">
        <v>77000</v>
      </c>
      <c r="G33" s="13">
        <v>-4500</v>
      </c>
      <c r="H33" s="13">
        <v>72500</v>
      </c>
      <c r="I33" s="13">
        <v>71734.04</v>
      </c>
      <c r="J33" s="13">
        <f t="shared" si="0"/>
        <v>0</v>
      </c>
      <c r="K33" s="13">
        <v>71734.04</v>
      </c>
      <c r="L33" s="14">
        <f t="shared" si="1"/>
        <v>765.9600000000064</v>
      </c>
    </row>
    <row r="34" spans="1:12" ht="14.25">
      <c r="A34" s="7">
        <v>1</v>
      </c>
      <c r="B34" s="7">
        <v>3</v>
      </c>
      <c r="C34" s="10">
        <v>111</v>
      </c>
      <c r="D34" s="10">
        <v>2</v>
      </c>
      <c r="E34" t="s">
        <v>8</v>
      </c>
      <c r="F34" s="1">
        <v>71500</v>
      </c>
      <c r="G34" s="1">
        <v>-4500</v>
      </c>
      <c r="H34" s="1">
        <v>67000</v>
      </c>
      <c r="I34" s="1">
        <v>66097.17</v>
      </c>
      <c r="J34" s="1">
        <f t="shared" si="0"/>
        <v>0</v>
      </c>
      <c r="K34" s="1">
        <v>66097.17</v>
      </c>
      <c r="L34" s="2">
        <f t="shared" si="1"/>
        <v>902.8300000000017</v>
      </c>
    </row>
    <row r="35" spans="1:12" ht="14.25">
      <c r="A35" s="7">
        <v>1</v>
      </c>
      <c r="B35" s="7">
        <v>3</v>
      </c>
      <c r="C35" s="10">
        <v>111</v>
      </c>
      <c r="D35" s="10">
        <v>3</v>
      </c>
      <c r="E35" t="s">
        <v>21</v>
      </c>
      <c r="F35" s="1">
        <v>5500</v>
      </c>
      <c r="G35" s="1">
        <v>0</v>
      </c>
      <c r="H35" s="1">
        <v>5500</v>
      </c>
      <c r="I35" s="1">
        <v>5636.87</v>
      </c>
      <c r="J35" s="1">
        <f t="shared" si="0"/>
        <v>0</v>
      </c>
      <c r="K35" s="1">
        <v>5636.87</v>
      </c>
      <c r="L35" s="2">
        <f t="shared" si="1"/>
        <v>-136.8699999999999</v>
      </c>
    </row>
    <row r="36" spans="1:12" ht="14.25">
      <c r="A36" s="6">
        <v>1</v>
      </c>
      <c r="B36" s="6">
        <v>3</v>
      </c>
      <c r="C36" s="11">
        <v>112</v>
      </c>
      <c r="D36" s="11">
        <v>0</v>
      </c>
      <c r="E36" s="12" t="s">
        <v>22</v>
      </c>
      <c r="F36" s="13">
        <v>50500</v>
      </c>
      <c r="G36" s="13">
        <v>2000</v>
      </c>
      <c r="H36" s="13">
        <v>52500</v>
      </c>
      <c r="I36" s="13">
        <v>52571.33</v>
      </c>
      <c r="J36" s="13">
        <f t="shared" si="0"/>
        <v>0</v>
      </c>
      <c r="K36" s="13">
        <v>52571.33</v>
      </c>
      <c r="L36" s="14">
        <f t="shared" si="1"/>
        <v>-71.33000000000175</v>
      </c>
    </row>
    <row r="37" spans="1:12" ht="14.25">
      <c r="A37" s="7">
        <v>1</v>
      </c>
      <c r="B37" s="7">
        <v>3</v>
      </c>
      <c r="C37" s="10">
        <v>112</v>
      </c>
      <c r="D37" s="10">
        <v>2</v>
      </c>
      <c r="E37" t="s">
        <v>8</v>
      </c>
      <c r="F37" s="1">
        <v>43500</v>
      </c>
      <c r="G37" s="1">
        <v>2000</v>
      </c>
      <c r="H37" s="1">
        <v>45500</v>
      </c>
      <c r="I37" s="1">
        <v>45496.46</v>
      </c>
      <c r="J37" s="1">
        <f t="shared" si="0"/>
        <v>0</v>
      </c>
      <c r="K37" s="1">
        <v>45496.46</v>
      </c>
      <c r="L37" s="2">
        <f t="shared" si="1"/>
        <v>3.540000000000873</v>
      </c>
    </row>
    <row r="38" spans="1:12" ht="14.25">
      <c r="A38" s="7">
        <v>1</v>
      </c>
      <c r="B38" s="7">
        <v>3</v>
      </c>
      <c r="C38" s="10">
        <v>112</v>
      </c>
      <c r="D38" s="10">
        <v>3</v>
      </c>
      <c r="E38" t="s">
        <v>21</v>
      </c>
      <c r="F38" s="1">
        <v>7000</v>
      </c>
      <c r="G38" s="1">
        <v>0</v>
      </c>
      <c r="H38" s="1">
        <v>7000</v>
      </c>
      <c r="I38" s="1">
        <v>7074.87</v>
      </c>
      <c r="J38" s="1">
        <f t="shared" si="0"/>
        <v>0</v>
      </c>
      <c r="K38" s="1">
        <v>7074.87</v>
      </c>
      <c r="L38" s="2">
        <f t="shared" si="1"/>
        <v>-74.86999999999989</v>
      </c>
    </row>
    <row r="39" spans="1:12" ht="14.25">
      <c r="A39" s="6">
        <v>1</v>
      </c>
      <c r="B39" s="6">
        <v>3</v>
      </c>
      <c r="C39" s="11">
        <v>113</v>
      </c>
      <c r="D39" s="11">
        <v>0</v>
      </c>
      <c r="E39" s="12" t="s">
        <v>23</v>
      </c>
      <c r="F39" s="13">
        <v>6500</v>
      </c>
      <c r="G39" s="13">
        <v>0</v>
      </c>
      <c r="H39" s="13">
        <v>6500</v>
      </c>
      <c r="I39" s="13">
        <v>0</v>
      </c>
      <c r="J39" s="13">
        <f t="shared" si="0"/>
        <v>6615.99</v>
      </c>
      <c r="K39" s="13">
        <v>6615.99</v>
      </c>
      <c r="L39" s="14">
        <f aca="true" t="shared" si="2" ref="L39:L70">H39-K39</f>
        <v>-115.98999999999978</v>
      </c>
    </row>
    <row r="40" spans="1:12" ht="14.25">
      <c r="A40" s="7">
        <v>1</v>
      </c>
      <c r="B40" s="7">
        <v>3</v>
      </c>
      <c r="C40" s="10">
        <v>113</v>
      </c>
      <c r="D40" s="10">
        <v>2</v>
      </c>
      <c r="E40" t="s">
        <v>8</v>
      </c>
      <c r="F40" s="1">
        <v>6500</v>
      </c>
      <c r="G40" s="1">
        <v>0</v>
      </c>
      <c r="H40" s="1">
        <v>6500</v>
      </c>
      <c r="I40" s="1">
        <v>0</v>
      </c>
      <c r="J40" s="1">
        <f t="shared" si="0"/>
        <v>6615.99</v>
      </c>
      <c r="K40" s="1">
        <v>6615.99</v>
      </c>
      <c r="L40" s="2">
        <f t="shared" si="2"/>
        <v>-115.98999999999978</v>
      </c>
    </row>
    <row r="41" spans="1:12" ht="14.25">
      <c r="A41" s="6">
        <v>1</v>
      </c>
      <c r="B41" s="6">
        <v>3</v>
      </c>
      <c r="C41" s="11">
        <v>114</v>
      </c>
      <c r="D41" s="11">
        <v>0</v>
      </c>
      <c r="E41" s="12" t="s">
        <v>24</v>
      </c>
      <c r="F41" s="13">
        <v>5000</v>
      </c>
      <c r="G41" s="13">
        <v>8500</v>
      </c>
      <c r="H41" s="13">
        <v>13500</v>
      </c>
      <c r="I41" s="13">
        <v>12259.67</v>
      </c>
      <c r="J41" s="13">
        <f t="shared" si="0"/>
        <v>1637.58</v>
      </c>
      <c r="K41" s="13">
        <v>13897.25</v>
      </c>
      <c r="L41" s="14">
        <f t="shared" si="2"/>
        <v>-397.25</v>
      </c>
    </row>
    <row r="42" spans="1:12" ht="14.25">
      <c r="A42" s="7">
        <v>1</v>
      </c>
      <c r="B42" s="7">
        <v>3</v>
      </c>
      <c r="C42" s="10">
        <v>114</v>
      </c>
      <c r="D42" s="10">
        <v>2</v>
      </c>
      <c r="E42" t="s">
        <v>8</v>
      </c>
      <c r="F42" s="1">
        <v>5000</v>
      </c>
      <c r="G42" s="1">
        <v>8500</v>
      </c>
      <c r="H42" s="1">
        <v>13500</v>
      </c>
      <c r="I42" s="1">
        <v>12259.67</v>
      </c>
      <c r="J42" s="1">
        <f t="shared" si="0"/>
        <v>1637.58</v>
      </c>
      <c r="K42" s="1">
        <v>13897.25</v>
      </c>
      <c r="L42" s="2">
        <f t="shared" si="2"/>
        <v>-397.25</v>
      </c>
    </row>
    <row r="43" spans="1:12" ht="14.25">
      <c r="A43" s="6">
        <v>1</v>
      </c>
      <c r="B43" s="6">
        <v>4</v>
      </c>
      <c r="C43" s="11">
        <v>120</v>
      </c>
      <c r="D43" s="11">
        <v>0</v>
      </c>
      <c r="E43" s="12" t="s">
        <v>25</v>
      </c>
      <c r="F43" s="13">
        <v>150000</v>
      </c>
      <c r="G43" s="13">
        <v>30000</v>
      </c>
      <c r="H43" s="13">
        <v>180000</v>
      </c>
      <c r="I43" s="13">
        <v>116500</v>
      </c>
      <c r="J43" s="13">
        <f t="shared" si="0"/>
        <v>66000</v>
      </c>
      <c r="K43" s="13">
        <v>182500</v>
      </c>
      <c r="L43" s="14">
        <f t="shared" si="2"/>
        <v>-2500</v>
      </c>
    </row>
    <row r="44" spans="1:12" ht="14.25">
      <c r="A44" s="7">
        <v>1</v>
      </c>
      <c r="B44" s="7">
        <v>4</v>
      </c>
      <c r="C44" s="10">
        <v>120</v>
      </c>
      <c r="D44" s="10">
        <v>1</v>
      </c>
      <c r="E44" t="s">
        <v>7</v>
      </c>
      <c r="F44" s="1">
        <v>0</v>
      </c>
      <c r="G44" s="1">
        <v>0</v>
      </c>
      <c r="H44" s="1">
        <v>0</v>
      </c>
      <c r="I44" s="1">
        <v>2500</v>
      </c>
      <c r="J44" s="1">
        <f t="shared" si="0"/>
        <v>0</v>
      </c>
      <c r="K44" s="1">
        <v>2500</v>
      </c>
      <c r="L44" s="2">
        <f t="shared" si="2"/>
        <v>-2500</v>
      </c>
    </row>
    <row r="45" spans="1:12" ht="14.25">
      <c r="A45" s="7">
        <v>1</v>
      </c>
      <c r="B45" s="7">
        <v>4</v>
      </c>
      <c r="C45" s="10">
        <v>120</v>
      </c>
      <c r="D45" s="10">
        <v>2</v>
      </c>
      <c r="E45" t="s">
        <v>8</v>
      </c>
      <c r="F45" s="1">
        <v>150000</v>
      </c>
      <c r="G45" s="1">
        <v>24000</v>
      </c>
      <c r="H45" s="1">
        <v>174000</v>
      </c>
      <c r="I45" s="1">
        <v>114000</v>
      </c>
      <c r="J45" s="1">
        <f t="shared" si="0"/>
        <v>60000</v>
      </c>
      <c r="K45" s="1">
        <v>174000</v>
      </c>
      <c r="L45" s="2">
        <f t="shared" si="2"/>
        <v>0</v>
      </c>
    </row>
    <row r="46" spans="1:12" ht="14.25">
      <c r="A46" s="7">
        <v>1</v>
      </c>
      <c r="B46" s="7">
        <v>4</v>
      </c>
      <c r="C46" s="10">
        <v>120</v>
      </c>
      <c r="D46" s="10">
        <v>3</v>
      </c>
      <c r="E46" t="s">
        <v>26</v>
      </c>
      <c r="F46" s="1">
        <v>0</v>
      </c>
      <c r="G46" s="1">
        <v>6000</v>
      </c>
      <c r="H46" s="1">
        <v>6000</v>
      </c>
      <c r="I46" s="1">
        <v>0</v>
      </c>
      <c r="J46" s="1">
        <f t="shared" si="0"/>
        <v>6000</v>
      </c>
      <c r="K46" s="1">
        <v>6000</v>
      </c>
      <c r="L46" s="2">
        <f t="shared" si="2"/>
        <v>0</v>
      </c>
    </row>
    <row r="47" spans="1:12" ht="14.25">
      <c r="A47" s="6">
        <v>1</v>
      </c>
      <c r="B47" s="6">
        <v>4</v>
      </c>
      <c r="C47" s="11">
        <v>130</v>
      </c>
      <c r="D47" s="11">
        <v>0</v>
      </c>
      <c r="E47" s="12" t="s">
        <v>27</v>
      </c>
      <c r="F47" s="13">
        <v>0</v>
      </c>
      <c r="G47" s="13">
        <v>0</v>
      </c>
      <c r="H47" s="13">
        <v>0</v>
      </c>
      <c r="I47" s="13">
        <v>0</v>
      </c>
      <c r="J47" s="13">
        <f t="shared" si="0"/>
        <v>0</v>
      </c>
      <c r="K47" s="13">
        <v>0</v>
      </c>
      <c r="L47" s="14">
        <f t="shared" si="2"/>
        <v>0</v>
      </c>
    </row>
    <row r="48" spans="1:12" ht="14.25">
      <c r="A48" s="18">
        <v>1</v>
      </c>
      <c r="B48" s="18">
        <v>5</v>
      </c>
      <c r="C48" s="11">
        <v>140</v>
      </c>
      <c r="D48" s="11">
        <v>0</v>
      </c>
      <c r="E48" s="12" t="s">
        <v>28</v>
      </c>
      <c r="F48" s="13">
        <v>100000</v>
      </c>
      <c r="G48" s="13">
        <v>0</v>
      </c>
      <c r="H48" s="13">
        <v>100000</v>
      </c>
      <c r="I48" s="13">
        <v>100000</v>
      </c>
      <c r="J48" s="13">
        <f t="shared" si="0"/>
        <v>0</v>
      </c>
      <c r="K48" s="13">
        <v>100000</v>
      </c>
      <c r="L48" s="14">
        <f t="shared" si="2"/>
        <v>0</v>
      </c>
    </row>
    <row r="49" spans="1:12" ht="14.25">
      <c r="A49" s="7">
        <v>1</v>
      </c>
      <c r="B49" s="7">
        <v>5</v>
      </c>
      <c r="C49" s="10">
        <v>140</v>
      </c>
      <c r="D49" s="10">
        <v>1</v>
      </c>
      <c r="E49" t="s">
        <v>7</v>
      </c>
      <c r="F49" s="1">
        <v>100000</v>
      </c>
      <c r="G49" s="1">
        <v>0</v>
      </c>
      <c r="H49" s="1">
        <v>100000</v>
      </c>
      <c r="I49" s="1">
        <v>100000</v>
      </c>
      <c r="J49" s="1">
        <f t="shared" si="0"/>
        <v>0</v>
      </c>
      <c r="K49" s="1">
        <v>100000</v>
      </c>
      <c r="L49" s="2">
        <f t="shared" si="2"/>
        <v>0</v>
      </c>
    </row>
    <row r="50" spans="1:12" ht="14.25">
      <c r="A50" s="18">
        <v>1</v>
      </c>
      <c r="B50" s="18">
        <v>5</v>
      </c>
      <c r="C50" s="11">
        <v>150</v>
      </c>
      <c r="D50" s="11">
        <v>0</v>
      </c>
      <c r="E50" s="12" t="s">
        <v>29</v>
      </c>
      <c r="F50" s="13">
        <v>0</v>
      </c>
      <c r="G50" s="13">
        <v>102300</v>
      </c>
      <c r="H50" s="13">
        <v>102300</v>
      </c>
      <c r="I50" s="13">
        <v>102831.88</v>
      </c>
      <c r="J50" s="13">
        <f t="shared" si="0"/>
        <v>0</v>
      </c>
      <c r="K50" s="13">
        <v>102831.88</v>
      </c>
      <c r="L50" s="14">
        <f t="shared" si="2"/>
        <v>-531.8800000000047</v>
      </c>
    </row>
    <row r="51" spans="1:12" s="16" customFormat="1" ht="14.25">
      <c r="A51" s="19">
        <v>1</v>
      </c>
      <c r="B51" s="19">
        <v>5</v>
      </c>
      <c r="C51" s="10">
        <v>150</v>
      </c>
      <c r="D51" s="10">
        <v>1</v>
      </c>
      <c r="E51" s="16" t="s">
        <v>30</v>
      </c>
      <c r="F51" s="1">
        <v>0</v>
      </c>
      <c r="G51" s="1">
        <v>6000</v>
      </c>
      <c r="H51" s="1">
        <v>6000</v>
      </c>
      <c r="I51" s="1">
        <v>6183.21</v>
      </c>
      <c r="J51" s="1">
        <f t="shared" si="0"/>
        <v>0</v>
      </c>
      <c r="K51" s="1">
        <v>6183.21</v>
      </c>
      <c r="L51" s="20">
        <f t="shared" si="2"/>
        <v>-183.21000000000004</v>
      </c>
    </row>
    <row r="52" spans="1:12" ht="14.25">
      <c r="A52" s="7">
        <v>1</v>
      </c>
      <c r="B52" s="7">
        <v>5</v>
      </c>
      <c r="C52" s="10">
        <v>150</v>
      </c>
      <c r="D52" s="10">
        <v>2</v>
      </c>
      <c r="E52" t="s">
        <v>31</v>
      </c>
      <c r="F52" s="1">
        <v>0</v>
      </c>
      <c r="G52" s="1">
        <v>92300</v>
      </c>
      <c r="H52" s="1">
        <v>92300</v>
      </c>
      <c r="I52" s="1">
        <v>92372.82</v>
      </c>
      <c r="J52" s="1">
        <f t="shared" si="0"/>
        <v>0</v>
      </c>
      <c r="K52" s="1">
        <v>92372.82</v>
      </c>
      <c r="L52" s="2">
        <f t="shared" si="2"/>
        <v>-72.82000000000698</v>
      </c>
    </row>
    <row r="53" spans="1:12" s="16" customFormat="1" ht="14.25">
      <c r="A53" s="19">
        <v>1</v>
      </c>
      <c r="B53" s="19">
        <v>5</v>
      </c>
      <c r="C53" s="10">
        <v>150</v>
      </c>
      <c r="D53" s="10">
        <v>3</v>
      </c>
      <c r="E53" s="16" t="s">
        <v>32</v>
      </c>
      <c r="F53" s="1">
        <v>0</v>
      </c>
      <c r="G53" s="1">
        <v>4000</v>
      </c>
      <c r="H53" s="1">
        <v>4000</v>
      </c>
      <c r="I53" s="1">
        <v>4275.85</v>
      </c>
      <c r="J53" s="1">
        <f t="shared" si="0"/>
        <v>0</v>
      </c>
      <c r="K53" s="1">
        <v>4275.85</v>
      </c>
      <c r="L53" s="20">
        <f t="shared" si="2"/>
        <v>-275.85000000000036</v>
      </c>
    </row>
    <row r="54" spans="1:12" ht="14.25">
      <c r="A54" s="15">
        <v>1</v>
      </c>
      <c r="B54" s="15">
        <v>5</v>
      </c>
      <c r="C54" s="11">
        <v>160</v>
      </c>
      <c r="D54" s="11">
        <v>0</v>
      </c>
      <c r="E54" s="12" t="s">
        <v>33</v>
      </c>
      <c r="F54" s="13">
        <v>25000</v>
      </c>
      <c r="G54" s="13">
        <v>-19000</v>
      </c>
      <c r="H54" s="13">
        <v>6000</v>
      </c>
      <c r="I54" s="13">
        <v>10500.61</v>
      </c>
      <c r="J54" s="13">
        <f t="shared" si="0"/>
        <v>0</v>
      </c>
      <c r="K54" s="13">
        <v>10500.61</v>
      </c>
      <c r="L54" s="14">
        <f t="shared" si="2"/>
        <v>-4500.610000000001</v>
      </c>
    </row>
    <row r="55" spans="1:12" ht="14.25">
      <c r="A55" s="7">
        <v>1</v>
      </c>
      <c r="B55" s="7">
        <v>5</v>
      </c>
      <c r="C55" s="10">
        <v>160</v>
      </c>
      <c r="D55" s="10">
        <v>2</v>
      </c>
      <c r="E55" t="s">
        <v>8</v>
      </c>
      <c r="F55" s="1">
        <v>25000</v>
      </c>
      <c r="G55" s="1">
        <v>-19000</v>
      </c>
      <c r="H55" s="1">
        <v>6000</v>
      </c>
      <c r="I55" s="1">
        <v>10500.61</v>
      </c>
      <c r="J55" s="1">
        <f t="shared" si="0"/>
        <v>0</v>
      </c>
      <c r="K55" s="1">
        <v>10500.61</v>
      </c>
      <c r="L55" s="2">
        <f t="shared" si="2"/>
        <v>-4500.610000000001</v>
      </c>
    </row>
    <row r="56" spans="1:12" ht="14.25">
      <c r="A56" s="15">
        <v>1</v>
      </c>
      <c r="B56" s="15">
        <v>5</v>
      </c>
      <c r="C56" s="11">
        <v>170</v>
      </c>
      <c r="D56" s="11">
        <v>0</v>
      </c>
      <c r="E56" s="12" t="s">
        <v>34</v>
      </c>
      <c r="F56" s="13">
        <v>0</v>
      </c>
      <c r="G56" s="13">
        <v>0</v>
      </c>
      <c r="H56" s="13">
        <v>0</v>
      </c>
      <c r="I56" s="13">
        <v>0</v>
      </c>
      <c r="J56" s="13">
        <f t="shared" si="0"/>
        <v>0</v>
      </c>
      <c r="K56" s="13">
        <v>0</v>
      </c>
      <c r="L56" s="14">
        <f t="shared" si="2"/>
        <v>0</v>
      </c>
    </row>
    <row r="57" spans="1:12" ht="14.25">
      <c r="A57" s="19">
        <v>1</v>
      </c>
      <c r="B57" s="19">
        <v>5</v>
      </c>
      <c r="C57" s="10">
        <v>170</v>
      </c>
      <c r="D57" s="10">
        <v>1</v>
      </c>
      <c r="E57" t="s">
        <v>7</v>
      </c>
      <c r="F57" s="1">
        <v>0</v>
      </c>
      <c r="G57" s="1">
        <v>0</v>
      </c>
      <c r="H57" s="1">
        <v>0</v>
      </c>
      <c r="I57" s="1">
        <v>0</v>
      </c>
      <c r="J57" s="1">
        <f t="shared" si="0"/>
        <v>0</v>
      </c>
      <c r="K57" s="1">
        <v>0</v>
      </c>
      <c r="L57" s="2">
        <f t="shared" si="2"/>
        <v>0</v>
      </c>
    </row>
    <row r="58" spans="1:12" ht="14.25">
      <c r="A58" s="7">
        <v>1</v>
      </c>
      <c r="B58" s="7">
        <v>5</v>
      </c>
      <c r="C58" s="10">
        <v>170</v>
      </c>
      <c r="D58" s="10">
        <v>2</v>
      </c>
      <c r="E58" t="s">
        <v>8</v>
      </c>
      <c r="F58" s="1">
        <v>0</v>
      </c>
      <c r="G58" s="1">
        <v>0</v>
      </c>
      <c r="H58" s="1">
        <v>0</v>
      </c>
      <c r="I58" s="1">
        <v>0</v>
      </c>
      <c r="J58" s="1">
        <f t="shared" si="0"/>
        <v>0</v>
      </c>
      <c r="K58" s="1">
        <v>0</v>
      </c>
      <c r="L58" s="2">
        <f t="shared" si="2"/>
        <v>0</v>
      </c>
    </row>
    <row r="59" spans="1:12" ht="14.25">
      <c r="A59" s="7">
        <v>1</v>
      </c>
      <c r="B59" s="7">
        <v>5</v>
      </c>
      <c r="C59" s="10">
        <v>170</v>
      </c>
      <c r="D59" s="10">
        <v>3</v>
      </c>
      <c r="E59" t="s">
        <v>9</v>
      </c>
      <c r="F59" s="1">
        <v>0</v>
      </c>
      <c r="G59" s="1">
        <v>0</v>
      </c>
      <c r="H59" s="1">
        <v>0</v>
      </c>
      <c r="I59" s="1">
        <v>0</v>
      </c>
      <c r="J59" s="1">
        <f t="shared" si="0"/>
        <v>0</v>
      </c>
      <c r="K59" s="1">
        <v>0</v>
      </c>
      <c r="L59" s="2">
        <f t="shared" si="2"/>
        <v>0</v>
      </c>
    </row>
    <row r="60" spans="1:12" ht="14.25">
      <c r="A60" s="15">
        <v>1</v>
      </c>
      <c r="B60" s="15">
        <v>5</v>
      </c>
      <c r="C60" s="11">
        <v>180</v>
      </c>
      <c r="D60" s="11">
        <v>0</v>
      </c>
      <c r="E60" s="12" t="s">
        <v>35</v>
      </c>
      <c r="F60" s="13">
        <v>57000</v>
      </c>
      <c r="G60" s="13">
        <v>9200</v>
      </c>
      <c r="H60" s="13">
        <v>66200</v>
      </c>
      <c r="I60" s="13">
        <v>69205.43</v>
      </c>
      <c r="J60" s="13">
        <f t="shared" si="0"/>
        <v>629.7900000000081</v>
      </c>
      <c r="K60" s="13">
        <v>69835.22</v>
      </c>
      <c r="L60" s="14">
        <f t="shared" si="2"/>
        <v>-3635.220000000001</v>
      </c>
    </row>
    <row r="61" spans="1:12" ht="14.25">
      <c r="A61" s="19">
        <v>1</v>
      </c>
      <c r="B61" s="19">
        <v>5</v>
      </c>
      <c r="C61" s="10">
        <v>180</v>
      </c>
      <c r="D61" s="10">
        <v>1</v>
      </c>
      <c r="E61" t="s">
        <v>7</v>
      </c>
      <c r="F61" s="1">
        <v>50000</v>
      </c>
      <c r="G61" s="1">
        <v>3200</v>
      </c>
      <c r="H61" s="1">
        <v>53200</v>
      </c>
      <c r="I61" s="1">
        <v>55422.96</v>
      </c>
      <c r="J61" s="1">
        <f t="shared" si="0"/>
        <v>629.7900000000009</v>
      </c>
      <c r="K61" s="1">
        <v>56052.75</v>
      </c>
      <c r="L61" s="2">
        <f t="shared" si="2"/>
        <v>-2852.75</v>
      </c>
    </row>
    <row r="62" spans="1:12" ht="14.25">
      <c r="A62" s="7">
        <v>1</v>
      </c>
      <c r="B62" s="7">
        <v>5</v>
      </c>
      <c r="C62" s="10">
        <v>180</v>
      </c>
      <c r="D62" s="10">
        <v>2</v>
      </c>
      <c r="E62" s="16" t="s">
        <v>8</v>
      </c>
      <c r="F62" s="1">
        <v>7000</v>
      </c>
      <c r="G62" s="1">
        <v>6000</v>
      </c>
      <c r="H62" s="1">
        <v>13000</v>
      </c>
      <c r="I62" s="1">
        <v>13724.67</v>
      </c>
      <c r="J62" s="1">
        <f t="shared" si="0"/>
        <v>0</v>
      </c>
      <c r="K62" s="1">
        <v>13724.67</v>
      </c>
      <c r="L62" s="2">
        <f t="shared" si="2"/>
        <v>-724.6700000000001</v>
      </c>
    </row>
    <row r="63" spans="1:12" ht="14.25">
      <c r="A63" s="19">
        <v>1</v>
      </c>
      <c r="B63" s="19">
        <v>5</v>
      </c>
      <c r="C63" s="10">
        <v>180</v>
      </c>
      <c r="D63" s="10">
        <v>3</v>
      </c>
      <c r="E63" t="s">
        <v>9</v>
      </c>
      <c r="F63" s="1">
        <v>0</v>
      </c>
      <c r="G63" s="1">
        <v>0</v>
      </c>
      <c r="H63" s="1">
        <v>0</v>
      </c>
      <c r="I63" s="1">
        <v>57.8</v>
      </c>
      <c r="J63" s="1">
        <f t="shared" si="0"/>
        <v>0</v>
      </c>
      <c r="K63" s="1">
        <v>57.8</v>
      </c>
      <c r="L63" s="2">
        <f t="shared" si="2"/>
        <v>-57.8</v>
      </c>
    </row>
    <row r="64" spans="1:12" ht="14.25">
      <c r="A64" s="15">
        <v>1</v>
      </c>
      <c r="B64" s="15">
        <v>5</v>
      </c>
      <c r="C64" s="11">
        <v>190</v>
      </c>
      <c r="D64" s="11">
        <v>0</v>
      </c>
      <c r="E64" s="12" t="s">
        <v>36</v>
      </c>
      <c r="F64" s="13">
        <v>0</v>
      </c>
      <c r="G64" s="13">
        <v>0</v>
      </c>
      <c r="H64" s="13">
        <v>0</v>
      </c>
      <c r="I64" s="13">
        <v>33.92</v>
      </c>
      <c r="J64" s="13">
        <f t="shared" si="0"/>
        <v>0</v>
      </c>
      <c r="K64" s="13">
        <v>33.92</v>
      </c>
      <c r="L64" s="14">
        <f t="shared" si="2"/>
        <v>-33.92</v>
      </c>
    </row>
    <row r="65" spans="1:12" ht="14.25">
      <c r="A65" s="19">
        <v>1</v>
      </c>
      <c r="B65" s="19">
        <v>5</v>
      </c>
      <c r="C65" s="10">
        <v>190</v>
      </c>
      <c r="D65" s="10">
        <v>3</v>
      </c>
      <c r="E65" t="s">
        <v>9</v>
      </c>
      <c r="F65" s="1">
        <v>0</v>
      </c>
      <c r="G65" s="1">
        <v>0</v>
      </c>
      <c r="H65" s="1">
        <v>0</v>
      </c>
      <c r="I65" s="1">
        <v>33.92</v>
      </c>
      <c r="J65" s="1">
        <f t="shared" si="0"/>
        <v>0</v>
      </c>
      <c r="K65" s="1">
        <v>33.92</v>
      </c>
      <c r="L65" s="2">
        <f t="shared" si="2"/>
        <v>-33.92</v>
      </c>
    </row>
    <row r="66" spans="1:12" ht="14.25">
      <c r="A66" s="15">
        <v>1</v>
      </c>
      <c r="B66" s="15">
        <v>5</v>
      </c>
      <c r="C66" s="11">
        <v>200</v>
      </c>
      <c r="D66" s="11">
        <v>0</v>
      </c>
      <c r="E66" s="12" t="s">
        <v>37</v>
      </c>
      <c r="F66" s="13">
        <v>0</v>
      </c>
      <c r="G66" s="13">
        <v>2000</v>
      </c>
      <c r="H66" s="13">
        <v>2000</v>
      </c>
      <c r="I66" s="13">
        <v>2025.88</v>
      </c>
      <c r="J66" s="13">
        <f t="shared" si="0"/>
        <v>0</v>
      </c>
      <c r="K66" s="13">
        <v>2025.88</v>
      </c>
      <c r="L66" s="14">
        <f t="shared" si="2"/>
        <v>-25.88000000000011</v>
      </c>
    </row>
    <row r="67" spans="1:12" ht="14.25">
      <c r="A67" s="19">
        <v>1</v>
      </c>
      <c r="B67" s="19">
        <v>5</v>
      </c>
      <c r="C67" s="10">
        <v>200</v>
      </c>
      <c r="D67" s="10">
        <v>3</v>
      </c>
      <c r="E67" t="s">
        <v>9</v>
      </c>
      <c r="F67" s="1">
        <v>0</v>
      </c>
      <c r="G67" s="1">
        <v>2000</v>
      </c>
      <c r="H67" s="1">
        <v>2000</v>
      </c>
      <c r="I67" s="1">
        <v>2025.88</v>
      </c>
      <c r="J67" s="1">
        <f t="shared" si="0"/>
        <v>0</v>
      </c>
      <c r="K67" s="1">
        <v>2025.88</v>
      </c>
      <c r="L67" s="2">
        <f t="shared" si="2"/>
        <v>-25.88000000000011</v>
      </c>
    </row>
    <row r="68" spans="1:12" ht="14.25">
      <c r="A68" s="15">
        <v>1</v>
      </c>
      <c r="B68" s="15">
        <v>5</v>
      </c>
      <c r="C68" s="11">
        <v>210</v>
      </c>
      <c r="D68" s="11">
        <v>0</v>
      </c>
      <c r="E68" s="12" t="s">
        <v>38</v>
      </c>
      <c r="F68" s="13">
        <v>0</v>
      </c>
      <c r="G68" s="13">
        <v>14500</v>
      </c>
      <c r="H68" s="13">
        <v>14500</v>
      </c>
      <c r="I68" s="13">
        <v>14780.28</v>
      </c>
      <c r="J68" s="13">
        <f t="shared" si="0"/>
        <v>0</v>
      </c>
      <c r="K68" s="13">
        <v>14780.28</v>
      </c>
      <c r="L68" s="14">
        <f t="shared" si="2"/>
        <v>-280.28000000000065</v>
      </c>
    </row>
    <row r="69" spans="1:12" ht="14.25">
      <c r="A69" s="19">
        <v>1</v>
      </c>
      <c r="B69" s="19">
        <v>5</v>
      </c>
      <c r="C69" s="10">
        <v>210</v>
      </c>
      <c r="D69" s="10">
        <v>3</v>
      </c>
      <c r="E69" t="s">
        <v>9</v>
      </c>
      <c r="F69" s="1">
        <v>0</v>
      </c>
      <c r="G69" s="1">
        <v>14500</v>
      </c>
      <c r="H69" s="1">
        <v>14500</v>
      </c>
      <c r="I69" s="1">
        <v>14780.28</v>
      </c>
      <c r="J69" s="1">
        <f t="shared" si="0"/>
        <v>0</v>
      </c>
      <c r="K69" s="1">
        <v>14780.28</v>
      </c>
      <c r="L69" s="2">
        <f t="shared" si="2"/>
        <v>-280.28000000000065</v>
      </c>
    </row>
    <row r="70" spans="1:12" ht="14.25">
      <c r="A70" s="7">
        <v>1</v>
      </c>
      <c r="B70" s="7">
        <v>5</v>
      </c>
      <c r="C70" s="11">
        <v>215</v>
      </c>
      <c r="D70" s="11">
        <v>0</v>
      </c>
      <c r="E70" s="12" t="s">
        <v>39</v>
      </c>
      <c r="F70" s="13">
        <v>1000</v>
      </c>
      <c r="G70" s="13">
        <v>0</v>
      </c>
      <c r="H70" s="13">
        <v>1000</v>
      </c>
      <c r="I70" s="13">
        <v>1229.45</v>
      </c>
      <c r="J70" s="13">
        <f t="shared" si="0"/>
        <v>0</v>
      </c>
      <c r="K70" s="13">
        <v>1229.45</v>
      </c>
      <c r="L70" s="14">
        <f t="shared" si="2"/>
        <v>-229.45000000000005</v>
      </c>
    </row>
    <row r="71" spans="1:12" ht="14.25">
      <c r="A71" s="7">
        <v>1</v>
      </c>
      <c r="B71" s="7">
        <v>5</v>
      </c>
      <c r="C71" s="10">
        <v>215</v>
      </c>
      <c r="D71" s="10">
        <v>2</v>
      </c>
      <c r="E71" t="s">
        <v>8</v>
      </c>
      <c r="F71" s="1">
        <v>1000</v>
      </c>
      <c r="G71" s="1">
        <v>0</v>
      </c>
      <c r="H71" s="1">
        <v>1000</v>
      </c>
      <c r="I71" s="1">
        <v>1229.45</v>
      </c>
      <c r="J71" s="1">
        <f aca="true" t="shared" si="3" ref="J71:J133">K71-I71</f>
        <v>0</v>
      </c>
      <c r="K71" s="1">
        <v>1229.45</v>
      </c>
      <c r="L71" s="2">
        <f aca="true" t="shared" si="4" ref="L71:L102">H71-K71</f>
        <v>-229.45000000000005</v>
      </c>
    </row>
    <row r="72" spans="1:12" ht="14.25">
      <c r="A72" s="15">
        <v>1</v>
      </c>
      <c r="B72" s="15">
        <v>5</v>
      </c>
      <c r="C72" s="11">
        <v>220</v>
      </c>
      <c r="D72" s="11">
        <v>0</v>
      </c>
      <c r="E72" s="12" t="s">
        <v>40</v>
      </c>
      <c r="F72" s="13">
        <v>65800</v>
      </c>
      <c r="G72" s="13">
        <v>2500</v>
      </c>
      <c r="H72" s="13">
        <v>68300</v>
      </c>
      <c r="I72" s="13">
        <v>69899.34</v>
      </c>
      <c r="J72" s="13">
        <f t="shared" si="3"/>
        <v>0</v>
      </c>
      <c r="K72" s="13">
        <v>69899.34</v>
      </c>
      <c r="L72" s="14">
        <f t="shared" si="4"/>
        <v>-1599.3399999999965</v>
      </c>
    </row>
    <row r="73" spans="1:12" ht="14.25">
      <c r="A73" s="19">
        <v>1</v>
      </c>
      <c r="B73" s="19">
        <v>5</v>
      </c>
      <c r="C73" s="10">
        <v>220</v>
      </c>
      <c r="D73" s="10">
        <v>1</v>
      </c>
      <c r="E73" t="s">
        <v>7</v>
      </c>
      <c r="F73" s="1">
        <v>800</v>
      </c>
      <c r="G73" s="1">
        <v>0</v>
      </c>
      <c r="H73" s="1">
        <v>800</v>
      </c>
      <c r="I73" s="1">
        <v>800</v>
      </c>
      <c r="J73" s="1">
        <f t="shared" si="3"/>
        <v>0</v>
      </c>
      <c r="K73" s="1">
        <v>800</v>
      </c>
      <c r="L73" s="2">
        <f t="shared" si="4"/>
        <v>0</v>
      </c>
    </row>
    <row r="74" spans="1:12" ht="14.25">
      <c r="A74" s="7">
        <v>1</v>
      </c>
      <c r="B74" s="7">
        <v>5</v>
      </c>
      <c r="C74" s="10">
        <v>220</v>
      </c>
      <c r="D74" s="10">
        <v>2</v>
      </c>
      <c r="E74" t="s">
        <v>8</v>
      </c>
      <c r="F74" s="1">
        <v>13000</v>
      </c>
      <c r="G74" s="1">
        <v>6500</v>
      </c>
      <c r="H74" s="1">
        <v>19500</v>
      </c>
      <c r="I74" s="1">
        <v>19824.08</v>
      </c>
      <c r="J74" s="1">
        <f t="shared" si="3"/>
        <v>0</v>
      </c>
      <c r="K74" s="1">
        <v>19824.08</v>
      </c>
      <c r="L74" s="2">
        <f t="shared" si="4"/>
        <v>-324.08000000000175</v>
      </c>
    </row>
    <row r="75" spans="1:12" ht="14.25">
      <c r="A75" s="7">
        <v>1</v>
      </c>
      <c r="B75" s="7">
        <v>5</v>
      </c>
      <c r="C75" s="10">
        <v>220</v>
      </c>
      <c r="D75" s="10">
        <v>3</v>
      </c>
      <c r="E75" t="s">
        <v>9</v>
      </c>
      <c r="F75" s="1">
        <v>52000</v>
      </c>
      <c r="G75" s="1">
        <v>-4000</v>
      </c>
      <c r="H75" s="1">
        <v>48000</v>
      </c>
      <c r="I75" s="1">
        <v>49275.26</v>
      </c>
      <c r="J75" s="1">
        <f t="shared" si="3"/>
        <v>0</v>
      </c>
      <c r="K75" s="1">
        <v>49275.26</v>
      </c>
      <c r="L75" s="2">
        <f t="shared" si="4"/>
        <v>-1275.260000000002</v>
      </c>
    </row>
    <row r="76" spans="1:12" ht="14.25">
      <c r="A76" s="15">
        <v>1</v>
      </c>
      <c r="B76" s="15">
        <v>5</v>
      </c>
      <c r="C76" s="11">
        <v>235</v>
      </c>
      <c r="D76" s="11">
        <v>0</v>
      </c>
      <c r="E76" s="12" t="s">
        <v>41</v>
      </c>
      <c r="F76" s="13">
        <v>0</v>
      </c>
      <c r="G76" s="13">
        <v>20000</v>
      </c>
      <c r="H76" s="13">
        <v>20000</v>
      </c>
      <c r="I76" s="13">
        <v>20000</v>
      </c>
      <c r="J76" s="13">
        <f t="shared" si="3"/>
        <v>0</v>
      </c>
      <c r="K76" s="13">
        <v>20000</v>
      </c>
      <c r="L76" s="14">
        <f t="shared" si="4"/>
        <v>0</v>
      </c>
    </row>
    <row r="77" spans="1:12" ht="14.25">
      <c r="A77" s="7">
        <v>1</v>
      </c>
      <c r="B77" s="7">
        <v>5</v>
      </c>
      <c r="C77" s="10">
        <v>235</v>
      </c>
      <c r="D77" s="10">
        <v>1</v>
      </c>
      <c r="E77" t="s">
        <v>7</v>
      </c>
      <c r="F77" s="1">
        <v>0</v>
      </c>
      <c r="G77" s="1">
        <v>0</v>
      </c>
      <c r="H77" s="1">
        <v>0</v>
      </c>
      <c r="I77" s="1">
        <v>0</v>
      </c>
      <c r="J77" s="1">
        <f t="shared" si="3"/>
        <v>0</v>
      </c>
      <c r="K77" s="1">
        <v>0</v>
      </c>
      <c r="L77" s="2">
        <f t="shared" si="4"/>
        <v>0</v>
      </c>
    </row>
    <row r="78" spans="1:12" ht="14.25">
      <c r="A78" s="7">
        <v>1</v>
      </c>
      <c r="B78" s="7">
        <v>5</v>
      </c>
      <c r="C78" s="10">
        <v>235</v>
      </c>
      <c r="D78" s="10">
        <v>2</v>
      </c>
      <c r="E78" t="s">
        <v>8</v>
      </c>
      <c r="F78" s="1">
        <v>0</v>
      </c>
      <c r="G78" s="1">
        <v>10000</v>
      </c>
      <c r="H78" s="1">
        <v>10000</v>
      </c>
      <c r="I78" s="1">
        <v>10000</v>
      </c>
      <c r="J78" s="1">
        <f t="shared" si="3"/>
        <v>0</v>
      </c>
      <c r="K78" s="1">
        <v>10000</v>
      </c>
      <c r="L78" s="2">
        <f t="shared" si="4"/>
        <v>0</v>
      </c>
    </row>
    <row r="79" spans="1:12" ht="14.25">
      <c r="A79" s="7">
        <v>1</v>
      </c>
      <c r="B79" s="7">
        <v>5</v>
      </c>
      <c r="C79" s="10">
        <v>235</v>
      </c>
      <c r="D79" s="10">
        <v>3</v>
      </c>
      <c r="E79" t="s">
        <v>9</v>
      </c>
      <c r="F79" s="1">
        <v>0</v>
      </c>
      <c r="G79" s="1">
        <v>10000</v>
      </c>
      <c r="H79" s="1">
        <v>10000</v>
      </c>
      <c r="I79" s="1">
        <v>10000</v>
      </c>
      <c r="J79" s="1">
        <f t="shared" si="3"/>
        <v>0</v>
      </c>
      <c r="K79" s="1">
        <v>10000</v>
      </c>
      <c r="L79" s="2">
        <f t="shared" si="4"/>
        <v>0</v>
      </c>
    </row>
    <row r="80" spans="1:12" ht="14.25">
      <c r="A80" s="15">
        <v>1</v>
      </c>
      <c r="B80" s="15">
        <v>5</v>
      </c>
      <c r="C80" s="11">
        <v>238</v>
      </c>
      <c r="D80" s="11">
        <v>0</v>
      </c>
      <c r="E80" s="12" t="s">
        <v>42</v>
      </c>
      <c r="F80" s="13">
        <v>5000</v>
      </c>
      <c r="G80" s="13">
        <v>-3500</v>
      </c>
      <c r="H80" s="13">
        <v>1500</v>
      </c>
      <c r="I80" s="13">
        <v>100.32</v>
      </c>
      <c r="J80" s="13">
        <f t="shared" si="3"/>
        <v>0</v>
      </c>
      <c r="K80" s="13">
        <v>100.32</v>
      </c>
      <c r="L80" s="14">
        <f t="shared" si="4"/>
        <v>1399.68</v>
      </c>
    </row>
    <row r="81" spans="1:12" ht="14.25">
      <c r="A81" s="7">
        <v>1</v>
      </c>
      <c r="B81" s="7">
        <v>5</v>
      </c>
      <c r="C81" s="10">
        <v>238</v>
      </c>
      <c r="D81" s="10">
        <v>2</v>
      </c>
      <c r="E81" t="s">
        <v>8</v>
      </c>
      <c r="F81" s="1">
        <v>5000</v>
      </c>
      <c r="G81" s="1">
        <v>-3500</v>
      </c>
      <c r="H81" s="1">
        <v>1500</v>
      </c>
      <c r="I81" s="1">
        <v>100.32</v>
      </c>
      <c r="J81" s="1">
        <f t="shared" si="3"/>
        <v>0</v>
      </c>
      <c r="K81" s="1">
        <v>100.32</v>
      </c>
      <c r="L81" s="2">
        <f t="shared" si="4"/>
        <v>1399.68</v>
      </c>
    </row>
    <row r="82" spans="1:12" ht="14.25">
      <c r="A82" s="6">
        <v>2</v>
      </c>
      <c r="B82" s="6">
        <v>1</v>
      </c>
      <c r="C82" s="11">
        <v>240</v>
      </c>
      <c r="D82" s="11">
        <v>0</v>
      </c>
      <c r="E82" s="12" t="s">
        <v>43</v>
      </c>
      <c r="F82" s="13">
        <v>0</v>
      </c>
      <c r="G82" s="13">
        <v>13000</v>
      </c>
      <c r="H82" s="13">
        <v>13000</v>
      </c>
      <c r="I82" s="13">
        <v>13000</v>
      </c>
      <c r="J82" s="13">
        <f t="shared" si="3"/>
        <v>0</v>
      </c>
      <c r="K82" s="13">
        <v>13000</v>
      </c>
      <c r="L82" s="14">
        <f t="shared" si="4"/>
        <v>0</v>
      </c>
    </row>
    <row r="83" spans="1:12" ht="14.25">
      <c r="A83" s="7">
        <v>2</v>
      </c>
      <c r="B83" s="7">
        <v>1</v>
      </c>
      <c r="C83" s="10">
        <v>240</v>
      </c>
      <c r="D83" s="10">
        <v>2</v>
      </c>
      <c r="E83" t="s">
        <v>8</v>
      </c>
      <c r="F83" s="1">
        <v>0</v>
      </c>
      <c r="G83" s="1">
        <v>13000</v>
      </c>
      <c r="H83" s="1">
        <v>13000</v>
      </c>
      <c r="I83" s="1">
        <v>13000</v>
      </c>
      <c r="J83" s="1">
        <f t="shared" si="3"/>
        <v>0</v>
      </c>
      <c r="K83" s="1">
        <v>13000</v>
      </c>
      <c r="L83" s="2">
        <f t="shared" si="4"/>
        <v>0</v>
      </c>
    </row>
    <row r="84" spans="1:12" ht="14.25">
      <c r="A84" s="7">
        <v>2</v>
      </c>
      <c r="B84" s="7">
        <v>1</v>
      </c>
      <c r="C84" s="10">
        <v>240</v>
      </c>
      <c r="D84" s="10">
        <v>3</v>
      </c>
      <c r="E84" t="s">
        <v>9</v>
      </c>
      <c r="F84" s="1">
        <v>0</v>
      </c>
      <c r="G84" s="1">
        <v>0</v>
      </c>
      <c r="H84" s="1">
        <v>0</v>
      </c>
      <c r="I84" s="1">
        <v>0</v>
      </c>
      <c r="J84" s="1">
        <f t="shared" si="3"/>
        <v>0</v>
      </c>
      <c r="K84" s="1">
        <v>0</v>
      </c>
      <c r="L84" s="2">
        <f t="shared" si="4"/>
        <v>0</v>
      </c>
    </row>
    <row r="85" spans="1:12" ht="14.25">
      <c r="A85" s="6">
        <v>2</v>
      </c>
      <c r="B85" s="6">
        <v>1</v>
      </c>
      <c r="C85" s="11">
        <v>250</v>
      </c>
      <c r="D85" s="11">
        <v>0</v>
      </c>
      <c r="E85" s="12" t="s">
        <v>44</v>
      </c>
      <c r="F85" s="13">
        <v>0</v>
      </c>
      <c r="G85" s="13">
        <v>0</v>
      </c>
      <c r="H85" s="13">
        <v>0</v>
      </c>
      <c r="I85" s="13">
        <v>0</v>
      </c>
      <c r="J85" s="13">
        <f t="shared" si="3"/>
        <v>0</v>
      </c>
      <c r="K85" s="13">
        <v>0</v>
      </c>
      <c r="L85" s="14">
        <f t="shared" si="4"/>
        <v>0</v>
      </c>
    </row>
    <row r="86" spans="1:12" ht="14.25">
      <c r="A86" s="6">
        <v>2</v>
      </c>
      <c r="B86" s="6">
        <v>1</v>
      </c>
      <c r="C86" s="11">
        <v>260</v>
      </c>
      <c r="D86" s="11">
        <v>0</v>
      </c>
      <c r="E86" s="12" t="s">
        <v>45</v>
      </c>
      <c r="F86" s="13">
        <v>0</v>
      </c>
      <c r="G86" s="13">
        <v>0</v>
      </c>
      <c r="H86" s="13">
        <v>0</v>
      </c>
      <c r="I86" s="13">
        <v>0</v>
      </c>
      <c r="J86" s="13">
        <f t="shared" si="3"/>
        <v>0</v>
      </c>
      <c r="K86" s="13">
        <v>0</v>
      </c>
      <c r="L86" s="14">
        <f t="shared" si="4"/>
        <v>0</v>
      </c>
    </row>
    <row r="87" spans="1:12" ht="14.25">
      <c r="A87" s="6">
        <v>2</v>
      </c>
      <c r="B87" s="6">
        <v>1</v>
      </c>
      <c r="C87" s="11">
        <v>270</v>
      </c>
      <c r="D87" s="11">
        <v>0</v>
      </c>
      <c r="E87" s="12" t="s">
        <v>46</v>
      </c>
      <c r="F87" s="13">
        <v>0</v>
      </c>
      <c r="G87" s="13">
        <v>0</v>
      </c>
      <c r="H87" s="13">
        <v>0</v>
      </c>
      <c r="I87" s="13">
        <v>0</v>
      </c>
      <c r="J87" s="13">
        <f t="shared" si="3"/>
        <v>0</v>
      </c>
      <c r="K87" s="13">
        <v>0</v>
      </c>
      <c r="L87" s="14">
        <f t="shared" si="4"/>
        <v>0</v>
      </c>
    </row>
    <row r="88" spans="1:12" ht="14.25">
      <c r="A88" s="7">
        <v>2</v>
      </c>
      <c r="B88" s="7">
        <v>1</v>
      </c>
      <c r="C88" s="10">
        <v>270</v>
      </c>
      <c r="D88" s="10">
        <v>2</v>
      </c>
      <c r="E88" t="s">
        <v>8</v>
      </c>
      <c r="F88" s="1">
        <v>0</v>
      </c>
      <c r="G88" s="1">
        <v>0</v>
      </c>
      <c r="H88" s="1">
        <v>0</v>
      </c>
      <c r="I88" s="1">
        <v>0</v>
      </c>
      <c r="J88" s="1">
        <f t="shared" si="3"/>
        <v>0</v>
      </c>
      <c r="K88" s="1">
        <v>0</v>
      </c>
      <c r="L88" s="2">
        <f t="shared" si="4"/>
        <v>0</v>
      </c>
    </row>
    <row r="89" spans="1:12" ht="14.25">
      <c r="A89" s="7">
        <v>2</v>
      </c>
      <c r="B89" s="7">
        <v>1</v>
      </c>
      <c r="C89" s="10">
        <v>270</v>
      </c>
      <c r="D89" s="10">
        <v>3</v>
      </c>
      <c r="E89" t="s">
        <v>9</v>
      </c>
      <c r="F89" s="1">
        <v>0</v>
      </c>
      <c r="G89" s="1">
        <v>0</v>
      </c>
      <c r="H89" s="1">
        <v>0</v>
      </c>
      <c r="I89" s="1">
        <v>0</v>
      </c>
      <c r="J89" s="1">
        <f t="shared" si="3"/>
        <v>0</v>
      </c>
      <c r="K89" s="1">
        <v>0</v>
      </c>
      <c r="L89" s="2">
        <f t="shared" si="4"/>
        <v>0</v>
      </c>
    </row>
    <row r="90" spans="1:12" ht="14.25">
      <c r="A90" s="6">
        <v>2</v>
      </c>
      <c r="B90" s="6">
        <v>1</v>
      </c>
      <c r="C90" s="11">
        <v>275</v>
      </c>
      <c r="D90" s="11">
        <v>0</v>
      </c>
      <c r="E90" s="12" t="s">
        <v>47</v>
      </c>
      <c r="F90" s="13">
        <v>0</v>
      </c>
      <c r="G90" s="13">
        <v>58000</v>
      </c>
      <c r="H90" s="13">
        <v>58000</v>
      </c>
      <c r="I90" s="13">
        <v>57950</v>
      </c>
      <c r="J90" s="13">
        <f t="shared" si="3"/>
        <v>0</v>
      </c>
      <c r="K90" s="13">
        <v>57950</v>
      </c>
      <c r="L90" s="14">
        <f t="shared" si="4"/>
        <v>50</v>
      </c>
    </row>
    <row r="91" spans="1:12" ht="14.25">
      <c r="A91" s="7">
        <v>2</v>
      </c>
      <c r="B91" s="7">
        <v>1</v>
      </c>
      <c r="C91" s="10">
        <v>275</v>
      </c>
      <c r="D91" s="10">
        <v>1</v>
      </c>
      <c r="E91" t="s">
        <v>7</v>
      </c>
      <c r="F91" s="1">
        <v>0</v>
      </c>
      <c r="G91" s="1">
        <v>0</v>
      </c>
      <c r="H91" s="1">
        <v>0</v>
      </c>
      <c r="I91" s="1">
        <v>0</v>
      </c>
      <c r="J91" s="1">
        <f t="shared" si="3"/>
        <v>0</v>
      </c>
      <c r="K91" s="1">
        <v>0</v>
      </c>
      <c r="L91" s="2">
        <f t="shared" si="4"/>
        <v>0</v>
      </c>
    </row>
    <row r="92" spans="1:12" ht="14.25">
      <c r="A92" s="17">
        <v>2</v>
      </c>
      <c r="B92" s="17">
        <v>1</v>
      </c>
      <c r="C92" s="10">
        <v>275</v>
      </c>
      <c r="D92" s="10">
        <v>2</v>
      </c>
      <c r="E92" t="s">
        <v>8</v>
      </c>
      <c r="F92" s="1">
        <v>0</v>
      </c>
      <c r="G92" s="1">
        <v>58000</v>
      </c>
      <c r="H92" s="1">
        <v>58000</v>
      </c>
      <c r="I92" s="1">
        <v>57950</v>
      </c>
      <c r="J92" s="1">
        <f t="shared" si="3"/>
        <v>0</v>
      </c>
      <c r="K92" s="1">
        <v>57950</v>
      </c>
      <c r="L92" s="2">
        <f t="shared" si="4"/>
        <v>50</v>
      </c>
    </row>
    <row r="93" spans="1:12" ht="14.25">
      <c r="A93" s="15">
        <v>3</v>
      </c>
      <c r="B93" s="15">
        <v>1</v>
      </c>
      <c r="C93" s="11">
        <v>280</v>
      </c>
      <c r="D93" s="11">
        <v>0</v>
      </c>
      <c r="E93" s="12" t="s">
        <v>48</v>
      </c>
      <c r="F93" s="13">
        <v>1000000</v>
      </c>
      <c r="G93" s="13">
        <v>0</v>
      </c>
      <c r="H93" s="13">
        <v>1000000</v>
      </c>
      <c r="I93" s="13">
        <v>773975.69</v>
      </c>
      <c r="J93" s="13">
        <f t="shared" si="3"/>
        <v>226024.31000000006</v>
      </c>
      <c r="K93" s="13">
        <v>1000000</v>
      </c>
      <c r="L93" s="14">
        <f t="shared" si="4"/>
        <v>0</v>
      </c>
    </row>
    <row r="94" spans="1:12" ht="14.25">
      <c r="A94" s="17">
        <v>3</v>
      </c>
      <c r="B94" s="17">
        <v>1</v>
      </c>
      <c r="C94" s="10">
        <v>280</v>
      </c>
      <c r="D94" s="10">
        <v>1</v>
      </c>
      <c r="E94" t="s">
        <v>7</v>
      </c>
      <c r="F94" s="1">
        <v>1000000</v>
      </c>
      <c r="G94" s="1">
        <v>0</v>
      </c>
      <c r="H94" s="1">
        <v>1000000</v>
      </c>
      <c r="I94" s="1">
        <v>773975.69</v>
      </c>
      <c r="J94" s="1">
        <f t="shared" si="3"/>
        <v>226024.31000000006</v>
      </c>
      <c r="K94" s="1">
        <v>1000000</v>
      </c>
      <c r="L94" s="2">
        <f t="shared" si="4"/>
        <v>0</v>
      </c>
    </row>
    <row r="95" spans="1:12" ht="14.25">
      <c r="A95" s="15">
        <v>3</v>
      </c>
      <c r="B95" s="15">
        <v>1</v>
      </c>
      <c r="C95" s="11">
        <v>285</v>
      </c>
      <c r="D95" s="11">
        <v>0</v>
      </c>
      <c r="E95" s="12" t="s">
        <v>49</v>
      </c>
      <c r="F95" s="13">
        <v>2000000</v>
      </c>
      <c r="G95" s="13">
        <v>0</v>
      </c>
      <c r="H95" s="13">
        <v>2000000</v>
      </c>
      <c r="I95" s="13">
        <v>1024146.37</v>
      </c>
      <c r="J95" s="13">
        <f t="shared" si="3"/>
        <v>0</v>
      </c>
      <c r="K95" s="13">
        <v>1024146.37</v>
      </c>
      <c r="L95" s="14">
        <f t="shared" si="4"/>
        <v>975853.63</v>
      </c>
    </row>
    <row r="96" spans="1:12" ht="14.25">
      <c r="A96" s="17">
        <v>3</v>
      </c>
      <c r="B96" s="17">
        <v>1</v>
      </c>
      <c r="C96" s="10">
        <v>285</v>
      </c>
      <c r="D96" s="10">
        <v>1</v>
      </c>
      <c r="E96" t="s">
        <v>7</v>
      </c>
      <c r="F96" s="1">
        <v>2000000</v>
      </c>
      <c r="G96" s="1">
        <v>0</v>
      </c>
      <c r="H96" s="1">
        <v>2000000</v>
      </c>
      <c r="I96" s="1">
        <v>1024146.37</v>
      </c>
      <c r="J96" s="1">
        <f t="shared" si="3"/>
        <v>0</v>
      </c>
      <c r="K96" s="1">
        <v>1024146.37</v>
      </c>
      <c r="L96" s="2">
        <f t="shared" si="4"/>
        <v>975853.63</v>
      </c>
    </row>
    <row r="97" spans="1:12" ht="14.25">
      <c r="A97" s="15">
        <v>3</v>
      </c>
      <c r="B97" s="15">
        <v>1</v>
      </c>
      <c r="C97" s="11">
        <v>290</v>
      </c>
      <c r="D97" s="11">
        <v>0</v>
      </c>
      <c r="E97" s="12" t="s">
        <v>50</v>
      </c>
      <c r="F97" s="13">
        <v>500000</v>
      </c>
      <c r="G97" s="13">
        <v>0</v>
      </c>
      <c r="H97" s="13">
        <v>500000</v>
      </c>
      <c r="I97" s="13">
        <v>406952.17</v>
      </c>
      <c r="J97" s="13">
        <f t="shared" si="3"/>
        <v>0</v>
      </c>
      <c r="K97" s="13">
        <v>406952.17</v>
      </c>
      <c r="L97" s="14">
        <f t="shared" si="4"/>
        <v>93047.83000000002</v>
      </c>
    </row>
    <row r="98" spans="1:12" ht="14.25">
      <c r="A98" s="17">
        <v>3</v>
      </c>
      <c r="B98" s="17">
        <v>1</v>
      </c>
      <c r="C98" s="10">
        <v>290</v>
      </c>
      <c r="D98" s="10">
        <v>1</v>
      </c>
      <c r="E98" t="s">
        <v>7</v>
      </c>
      <c r="F98" s="1">
        <v>500000</v>
      </c>
      <c r="G98" s="1">
        <v>0</v>
      </c>
      <c r="H98" s="1">
        <v>500000</v>
      </c>
      <c r="I98" s="1">
        <v>406952.17</v>
      </c>
      <c r="J98" s="1">
        <f t="shared" si="3"/>
        <v>0</v>
      </c>
      <c r="K98" s="1">
        <v>406952.17</v>
      </c>
      <c r="L98" s="2">
        <f t="shared" si="4"/>
        <v>93047.83000000002</v>
      </c>
    </row>
    <row r="99" spans="1:12" ht="14.25">
      <c r="A99" s="15">
        <v>3</v>
      </c>
      <c r="B99" s="15">
        <v>1</v>
      </c>
      <c r="C99" s="11">
        <v>300</v>
      </c>
      <c r="D99" s="11">
        <v>0</v>
      </c>
      <c r="E99" s="12" t="s">
        <v>51</v>
      </c>
      <c r="F99" s="13">
        <v>20000</v>
      </c>
      <c r="G99" s="13">
        <v>0</v>
      </c>
      <c r="H99" s="13">
        <v>20000</v>
      </c>
      <c r="I99" s="13">
        <v>8095.38</v>
      </c>
      <c r="J99" s="13">
        <f t="shared" si="3"/>
        <v>0</v>
      </c>
      <c r="K99" s="13">
        <v>8095.38</v>
      </c>
      <c r="L99" s="14">
        <f t="shared" si="4"/>
        <v>11904.619999999999</v>
      </c>
    </row>
    <row r="100" spans="1:12" ht="14.25">
      <c r="A100" s="17">
        <v>3</v>
      </c>
      <c r="B100" s="17">
        <v>1</v>
      </c>
      <c r="C100" s="10">
        <v>300</v>
      </c>
      <c r="D100" s="10">
        <v>1</v>
      </c>
      <c r="E100" t="s">
        <v>7</v>
      </c>
      <c r="F100" s="1">
        <v>20000</v>
      </c>
      <c r="G100" s="1">
        <v>0</v>
      </c>
      <c r="H100" s="1">
        <v>20000</v>
      </c>
      <c r="I100" s="1">
        <v>8095.38</v>
      </c>
      <c r="J100" s="1">
        <f t="shared" si="3"/>
        <v>0</v>
      </c>
      <c r="K100" s="1">
        <v>8095.38</v>
      </c>
      <c r="L100" s="2">
        <f t="shared" si="4"/>
        <v>11904.619999999999</v>
      </c>
    </row>
    <row r="101" spans="1:12" ht="14.25">
      <c r="A101" s="15">
        <v>3</v>
      </c>
      <c r="B101" s="15">
        <v>1</v>
      </c>
      <c r="C101" s="11">
        <v>310</v>
      </c>
      <c r="D101" s="11">
        <v>0</v>
      </c>
      <c r="E101" s="12" t="s">
        <v>52</v>
      </c>
      <c r="F101" s="13">
        <v>100000</v>
      </c>
      <c r="G101" s="13">
        <v>0</v>
      </c>
      <c r="H101" s="13">
        <v>100000</v>
      </c>
      <c r="I101" s="13">
        <v>65950.96</v>
      </c>
      <c r="J101" s="13">
        <f t="shared" si="3"/>
        <v>0</v>
      </c>
      <c r="K101" s="13">
        <v>65950.96</v>
      </c>
      <c r="L101" s="14">
        <f t="shared" si="4"/>
        <v>34049.03999999999</v>
      </c>
    </row>
    <row r="102" spans="1:12" ht="14.25">
      <c r="A102" s="17">
        <v>3</v>
      </c>
      <c r="B102" s="17">
        <v>1</v>
      </c>
      <c r="C102" s="10">
        <v>310</v>
      </c>
      <c r="D102" s="10">
        <v>1</v>
      </c>
      <c r="E102" t="s">
        <v>7</v>
      </c>
      <c r="F102" s="1">
        <v>100000</v>
      </c>
      <c r="G102" s="1">
        <v>0</v>
      </c>
      <c r="H102" s="1">
        <v>100000</v>
      </c>
      <c r="I102" s="1">
        <v>65950.96</v>
      </c>
      <c r="J102" s="1">
        <f t="shared" si="3"/>
        <v>0</v>
      </c>
      <c r="K102" s="1">
        <v>65950.96</v>
      </c>
      <c r="L102" s="2">
        <f t="shared" si="4"/>
        <v>34049.03999999999</v>
      </c>
    </row>
    <row r="103" spans="1:12" ht="14.25">
      <c r="A103" s="15">
        <v>3</v>
      </c>
      <c r="B103" s="15">
        <v>1</v>
      </c>
      <c r="C103" s="11">
        <v>320</v>
      </c>
      <c r="D103" s="11">
        <v>0</v>
      </c>
      <c r="E103" s="12" t="s">
        <v>53</v>
      </c>
      <c r="F103" s="13">
        <v>0</v>
      </c>
      <c r="G103" s="13">
        <v>0</v>
      </c>
      <c r="H103" s="13">
        <v>0</v>
      </c>
      <c r="I103" s="13">
        <v>0</v>
      </c>
      <c r="J103" s="13">
        <f t="shared" si="3"/>
        <v>0</v>
      </c>
      <c r="K103" s="13">
        <v>0</v>
      </c>
      <c r="L103" s="14">
        <f aca="true" t="shared" si="5" ref="L103:L133">H103-K103</f>
        <v>0</v>
      </c>
    </row>
    <row r="104" spans="1:12" ht="14.25">
      <c r="A104" s="7">
        <v>3</v>
      </c>
      <c r="B104" s="7">
        <v>1</v>
      </c>
      <c r="C104" s="10">
        <v>320</v>
      </c>
      <c r="D104" s="10">
        <v>1</v>
      </c>
      <c r="E104" t="s">
        <v>7</v>
      </c>
      <c r="F104" s="1">
        <v>0</v>
      </c>
      <c r="G104" s="1">
        <v>0</v>
      </c>
      <c r="H104" s="1">
        <v>0</v>
      </c>
      <c r="I104" s="1">
        <v>0</v>
      </c>
      <c r="J104" s="1">
        <f t="shared" si="3"/>
        <v>0</v>
      </c>
      <c r="K104" s="1">
        <v>0</v>
      </c>
      <c r="L104" s="2">
        <f t="shared" si="5"/>
        <v>0</v>
      </c>
    </row>
    <row r="105" spans="1:12" ht="14.25">
      <c r="A105" s="17">
        <v>3</v>
      </c>
      <c r="B105" s="17">
        <v>1</v>
      </c>
      <c r="C105" s="10">
        <v>320</v>
      </c>
      <c r="D105" s="10">
        <v>2</v>
      </c>
      <c r="E105" t="s">
        <v>31</v>
      </c>
      <c r="F105" s="1">
        <v>0</v>
      </c>
      <c r="G105" s="1">
        <v>0</v>
      </c>
      <c r="H105" s="1">
        <v>0</v>
      </c>
      <c r="I105" s="1">
        <v>0</v>
      </c>
      <c r="J105" s="1">
        <f t="shared" si="3"/>
        <v>0</v>
      </c>
      <c r="K105" s="1">
        <v>0</v>
      </c>
      <c r="L105" s="2">
        <f t="shared" si="5"/>
        <v>0</v>
      </c>
    </row>
    <row r="106" spans="1:12" ht="14.25">
      <c r="A106" s="15">
        <v>3</v>
      </c>
      <c r="B106" s="15">
        <v>1</v>
      </c>
      <c r="C106" s="11">
        <v>330</v>
      </c>
      <c r="D106" s="11">
        <v>0</v>
      </c>
      <c r="E106" s="12" t="s">
        <v>54</v>
      </c>
      <c r="F106" s="13">
        <v>5000</v>
      </c>
      <c r="G106" s="13">
        <v>0</v>
      </c>
      <c r="H106" s="13">
        <v>5000</v>
      </c>
      <c r="I106" s="13">
        <v>0</v>
      </c>
      <c r="J106" s="13">
        <f t="shared" si="3"/>
        <v>0</v>
      </c>
      <c r="K106" s="13">
        <v>0</v>
      </c>
      <c r="L106" s="14">
        <f t="shared" si="5"/>
        <v>5000</v>
      </c>
    </row>
    <row r="107" spans="1:12" ht="14.25">
      <c r="A107" s="17">
        <v>3</v>
      </c>
      <c r="B107" s="17">
        <v>1</v>
      </c>
      <c r="C107" s="10">
        <v>330</v>
      </c>
      <c r="D107" s="10">
        <v>1</v>
      </c>
      <c r="E107" t="s">
        <v>7</v>
      </c>
      <c r="F107" s="1">
        <v>5000</v>
      </c>
      <c r="G107" s="1">
        <v>0</v>
      </c>
      <c r="H107" s="1">
        <v>5000</v>
      </c>
      <c r="I107" s="1">
        <v>0</v>
      </c>
      <c r="J107" s="1">
        <f t="shared" si="3"/>
        <v>0</v>
      </c>
      <c r="K107" s="1">
        <v>0</v>
      </c>
      <c r="L107" s="2">
        <f t="shared" si="5"/>
        <v>5000</v>
      </c>
    </row>
    <row r="108" spans="1:12" ht="14.25">
      <c r="A108" s="15">
        <v>3</v>
      </c>
      <c r="B108" s="15">
        <v>1</v>
      </c>
      <c r="C108" s="11">
        <v>340</v>
      </c>
      <c r="D108" s="11">
        <v>0</v>
      </c>
      <c r="E108" s="12" t="s">
        <v>55</v>
      </c>
      <c r="F108" s="13">
        <v>5000</v>
      </c>
      <c r="G108" s="13">
        <v>0</v>
      </c>
      <c r="H108" s="13">
        <v>5000</v>
      </c>
      <c r="I108" s="13">
        <v>0</v>
      </c>
      <c r="J108" s="13">
        <f t="shared" si="3"/>
        <v>5000</v>
      </c>
      <c r="K108" s="13">
        <v>5000</v>
      </c>
      <c r="L108" s="14">
        <f t="shared" si="5"/>
        <v>0</v>
      </c>
    </row>
    <row r="109" spans="1:12" ht="14.25">
      <c r="A109" s="17">
        <v>3</v>
      </c>
      <c r="B109" s="17">
        <v>1</v>
      </c>
      <c r="C109" s="10">
        <v>340</v>
      </c>
      <c r="D109" s="10">
        <v>1</v>
      </c>
      <c r="E109" t="s">
        <v>7</v>
      </c>
      <c r="F109" s="1">
        <v>5000</v>
      </c>
      <c r="G109" s="1">
        <v>0</v>
      </c>
      <c r="H109" s="1">
        <v>5000</v>
      </c>
      <c r="I109" s="1">
        <v>0</v>
      </c>
      <c r="J109" s="1">
        <f t="shared" si="3"/>
        <v>5000</v>
      </c>
      <c r="K109" s="1">
        <v>5000</v>
      </c>
      <c r="L109" s="2">
        <f t="shared" si="5"/>
        <v>0</v>
      </c>
    </row>
    <row r="110" spans="1:12" ht="14.25">
      <c r="A110" s="15">
        <v>3</v>
      </c>
      <c r="B110" s="15">
        <v>1</v>
      </c>
      <c r="C110" s="11">
        <v>350</v>
      </c>
      <c r="D110" s="11">
        <v>0</v>
      </c>
      <c r="E110" s="12" t="s">
        <v>56</v>
      </c>
      <c r="F110" s="13">
        <v>500000</v>
      </c>
      <c r="G110" s="13">
        <v>0</v>
      </c>
      <c r="H110" s="13">
        <v>500000</v>
      </c>
      <c r="I110" s="13">
        <v>10165.07</v>
      </c>
      <c r="J110" s="13">
        <f t="shared" si="3"/>
        <v>32646.93</v>
      </c>
      <c r="K110" s="13">
        <v>42812</v>
      </c>
      <c r="L110" s="14">
        <f t="shared" si="5"/>
        <v>457188</v>
      </c>
    </row>
    <row r="111" spans="1:12" ht="14.25">
      <c r="A111" s="17">
        <v>3</v>
      </c>
      <c r="B111" s="17">
        <v>1</v>
      </c>
      <c r="C111" s="10">
        <v>350</v>
      </c>
      <c r="D111" s="10">
        <v>1</v>
      </c>
      <c r="E111" t="s">
        <v>7</v>
      </c>
      <c r="F111" s="1">
        <v>500000</v>
      </c>
      <c r="G111" s="1">
        <v>0</v>
      </c>
      <c r="H111" s="1">
        <v>500000</v>
      </c>
      <c r="I111" s="1">
        <v>10165.07</v>
      </c>
      <c r="J111" s="1">
        <f t="shared" si="3"/>
        <v>32646.93</v>
      </c>
      <c r="K111" s="1">
        <v>42812</v>
      </c>
      <c r="L111" s="2">
        <f t="shared" si="5"/>
        <v>457188</v>
      </c>
    </row>
    <row r="112" spans="1:12" ht="14.25">
      <c r="A112" s="15">
        <v>3</v>
      </c>
      <c r="B112" s="15">
        <v>1</v>
      </c>
      <c r="C112" s="11">
        <v>360</v>
      </c>
      <c r="D112" s="11">
        <v>0</v>
      </c>
      <c r="E112" s="12" t="s">
        <v>57</v>
      </c>
      <c r="F112" s="13">
        <v>200000</v>
      </c>
      <c r="G112" s="13">
        <v>0</v>
      </c>
      <c r="H112" s="13">
        <v>200000</v>
      </c>
      <c r="I112" s="13">
        <v>54602.61</v>
      </c>
      <c r="J112" s="13">
        <f t="shared" si="3"/>
        <v>0</v>
      </c>
      <c r="K112" s="13">
        <v>54602.61</v>
      </c>
      <c r="L112" s="14">
        <f t="shared" si="5"/>
        <v>145397.39</v>
      </c>
    </row>
    <row r="113" spans="1:12" ht="14.25">
      <c r="A113" s="17">
        <v>3</v>
      </c>
      <c r="B113" s="17">
        <v>1</v>
      </c>
      <c r="C113" s="10">
        <v>360</v>
      </c>
      <c r="D113" s="10">
        <v>1</v>
      </c>
      <c r="E113" t="s">
        <v>7</v>
      </c>
      <c r="F113" s="1">
        <v>200000</v>
      </c>
      <c r="G113" s="1">
        <v>0</v>
      </c>
      <c r="H113" s="1">
        <v>200000</v>
      </c>
      <c r="I113" s="1">
        <v>54602.61</v>
      </c>
      <c r="J113" s="1">
        <f t="shared" si="3"/>
        <v>0</v>
      </c>
      <c r="K113" s="1">
        <v>54602.61</v>
      </c>
      <c r="L113" s="2">
        <f t="shared" si="5"/>
        <v>145397.39</v>
      </c>
    </row>
    <row r="114" spans="1:12" ht="14.25">
      <c r="A114" s="15">
        <v>3</v>
      </c>
      <c r="B114" s="15">
        <v>1</v>
      </c>
      <c r="C114" s="11">
        <v>370</v>
      </c>
      <c r="D114" s="11">
        <v>0</v>
      </c>
      <c r="E114" s="12" t="s">
        <v>58</v>
      </c>
      <c r="F114" s="13">
        <v>10000000</v>
      </c>
      <c r="G114" s="13">
        <v>50000</v>
      </c>
      <c r="H114" s="13">
        <v>10050000</v>
      </c>
      <c r="I114" s="13">
        <v>9174861.16</v>
      </c>
      <c r="J114" s="13">
        <f t="shared" si="3"/>
        <v>869883.4100000001</v>
      </c>
      <c r="K114" s="13">
        <v>10044744.57</v>
      </c>
      <c r="L114" s="14">
        <f t="shared" si="5"/>
        <v>5255.429999999702</v>
      </c>
    </row>
    <row r="115" spans="1:12" ht="14.25">
      <c r="A115" s="7">
        <v>3</v>
      </c>
      <c r="B115" s="7">
        <v>1</v>
      </c>
      <c r="C115" s="10">
        <v>370</v>
      </c>
      <c r="D115" s="10">
        <v>1</v>
      </c>
      <c r="E115" t="s">
        <v>7</v>
      </c>
      <c r="F115" s="1">
        <v>10000000</v>
      </c>
      <c r="G115" s="1">
        <v>50000</v>
      </c>
      <c r="H115" s="1">
        <v>10050000</v>
      </c>
      <c r="I115" s="1">
        <v>9174861.16</v>
      </c>
      <c r="J115" s="1">
        <f t="shared" si="3"/>
        <v>869883.4100000001</v>
      </c>
      <c r="K115" s="1">
        <v>10044744.57</v>
      </c>
      <c r="L115" s="2">
        <f t="shared" si="5"/>
        <v>5255.429999999702</v>
      </c>
    </row>
    <row r="116" spans="1:12" ht="14.25">
      <c r="A116" s="7">
        <v>3</v>
      </c>
      <c r="B116" s="7">
        <v>1</v>
      </c>
      <c r="C116" s="10">
        <v>370</v>
      </c>
      <c r="D116" s="10">
        <v>3</v>
      </c>
      <c r="E116" t="s">
        <v>9</v>
      </c>
      <c r="F116" s="1">
        <v>0</v>
      </c>
      <c r="G116" s="1">
        <v>0</v>
      </c>
      <c r="H116" s="1">
        <v>0</v>
      </c>
      <c r="I116" s="1">
        <v>0</v>
      </c>
      <c r="J116" s="1">
        <f t="shared" si="3"/>
        <v>0</v>
      </c>
      <c r="K116" s="1">
        <v>0</v>
      </c>
      <c r="L116" s="2">
        <f t="shared" si="5"/>
        <v>0</v>
      </c>
    </row>
    <row r="117" spans="1:12" ht="14.25">
      <c r="A117" s="15">
        <v>3</v>
      </c>
      <c r="B117" s="15">
        <v>2</v>
      </c>
      <c r="C117" s="11">
        <v>380</v>
      </c>
      <c r="D117" s="11">
        <v>0</v>
      </c>
      <c r="E117" s="12" t="s">
        <v>59</v>
      </c>
      <c r="F117" s="13">
        <v>30000</v>
      </c>
      <c r="G117" s="13">
        <v>0</v>
      </c>
      <c r="H117" s="13">
        <v>30000</v>
      </c>
      <c r="I117" s="13">
        <v>0</v>
      </c>
      <c r="J117" s="13">
        <f t="shared" si="3"/>
        <v>0</v>
      </c>
      <c r="K117" s="13">
        <v>0</v>
      </c>
      <c r="L117" s="14">
        <f t="shared" si="5"/>
        <v>30000</v>
      </c>
    </row>
    <row r="118" spans="1:12" ht="14.25">
      <c r="A118" s="17">
        <v>3</v>
      </c>
      <c r="B118" s="17">
        <v>2</v>
      </c>
      <c r="C118" s="10">
        <v>380</v>
      </c>
      <c r="D118" s="10">
        <v>1</v>
      </c>
      <c r="E118" t="s">
        <v>7</v>
      </c>
      <c r="F118" s="1">
        <v>30000</v>
      </c>
      <c r="G118" s="1">
        <v>0</v>
      </c>
      <c r="H118" s="1">
        <v>30000</v>
      </c>
      <c r="I118" s="1">
        <v>0</v>
      </c>
      <c r="J118" s="1">
        <f t="shared" si="3"/>
        <v>0</v>
      </c>
      <c r="K118" s="1">
        <v>0</v>
      </c>
      <c r="L118" s="2">
        <f t="shared" si="5"/>
        <v>30000</v>
      </c>
    </row>
    <row r="119" spans="1:12" ht="14.25">
      <c r="A119" s="15">
        <v>3</v>
      </c>
      <c r="B119" s="15">
        <v>2</v>
      </c>
      <c r="C119" s="11">
        <v>382</v>
      </c>
      <c r="D119" s="11">
        <v>0</v>
      </c>
      <c r="E119" s="12" t="s">
        <v>60</v>
      </c>
      <c r="F119" s="13">
        <v>100000</v>
      </c>
      <c r="G119" s="13">
        <v>0</v>
      </c>
      <c r="H119" s="13">
        <v>100000</v>
      </c>
      <c r="I119" s="13">
        <v>7125.71</v>
      </c>
      <c r="J119" s="13">
        <f t="shared" si="3"/>
        <v>0</v>
      </c>
      <c r="K119" s="13">
        <v>7125.71</v>
      </c>
      <c r="L119" s="14">
        <f t="shared" si="5"/>
        <v>92874.29</v>
      </c>
    </row>
    <row r="120" spans="1:12" ht="14.25">
      <c r="A120" s="17">
        <v>3</v>
      </c>
      <c r="B120" s="17">
        <v>2</v>
      </c>
      <c r="C120" s="10">
        <v>382</v>
      </c>
      <c r="D120" s="10">
        <v>1</v>
      </c>
      <c r="E120" t="s">
        <v>30</v>
      </c>
      <c r="F120" s="1">
        <v>100000</v>
      </c>
      <c r="G120" s="1">
        <v>0</v>
      </c>
      <c r="H120" s="1">
        <v>100000</v>
      </c>
      <c r="I120" s="1">
        <v>7125.71</v>
      </c>
      <c r="J120" s="1">
        <f t="shared" si="3"/>
        <v>0</v>
      </c>
      <c r="K120" s="1">
        <v>7125.71</v>
      </c>
      <c r="L120" s="2">
        <f t="shared" si="5"/>
        <v>92874.29</v>
      </c>
    </row>
    <row r="121" spans="1:12" ht="14.25">
      <c r="A121" s="6">
        <v>3</v>
      </c>
      <c r="B121" s="6">
        <v>2</v>
      </c>
      <c r="C121" s="11">
        <v>385</v>
      </c>
      <c r="D121" s="11">
        <v>0</v>
      </c>
      <c r="E121" s="12" t="s">
        <v>61</v>
      </c>
      <c r="F121" s="13">
        <v>0</v>
      </c>
      <c r="G121" s="13">
        <v>0</v>
      </c>
      <c r="H121" s="13">
        <v>0</v>
      </c>
      <c r="I121" s="13">
        <v>0</v>
      </c>
      <c r="J121" s="13">
        <f t="shared" si="3"/>
        <v>0</v>
      </c>
      <c r="K121" s="13">
        <v>0</v>
      </c>
      <c r="L121" s="14">
        <f t="shared" si="5"/>
        <v>0</v>
      </c>
    </row>
    <row r="122" spans="1:12" ht="14.25">
      <c r="A122" s="15">
        <v>3</v>
      </c>
      <c r="B122" s="15">
        <v>2</v>
      </c>
      <c r="C122" s="11">
        <v>390</v>
      </c>
      <c r="D122" s="11">
        <v>0</v>
      </c>
      <c r="E122" s="12" t="s">
        <v>62</v>
      </c>
      <c r="F122" s="13">
        <v>610000</v>
      </c>
      <c r="G122" s="13">
        <v>0</v>
      </c>
      <c r="H122" s="13">
        <v>610000</v>
      </c>
      <c r="I122" s="13">
        <v>212981.9</v>
      </c>
      <c r="J122" s="13">
        <f t="shared" si="3"/>
        <v>0</v>
      </c>
      <c r="K122" s="13">
        <v>212981.9</v>
      </c>
      <c r="L122" s="14">
        <f t="shared" si="5"/>
        <v>397018.1</v>
      </c>
    </row>
    <row r="123" spans="1:12" ht="14.25">
      <c r="A123" s="7">
        <v>3</v>
      </c>
      <c r="B123" s="7">
        <v>2</v>
      </c>
      <c r="C123" s="10">
        <v>390</v>
      </c>
      <c r="D123" s="10">
        <v>1</v>
      </c>
      <c r="E123" t="s">
        <v>7</v>
      </c>
      <c r="F123" s="1">
        <v>10000</v>
      </c>
      <c r="G123" s="1">
        <v>0</v>
      </c>
      <c r="H123" s="1">
        <v>10000</v>
      </c>
      <c r="I123" s="1">
        <v>1231.95</v>
      </c>
      <c r="J123" s="1">
        <f t="shared" si="3"/>
        <v>0</v>
      </c>
      <c r="K123" s="1">
        <v>1231.95</v>
      </c>
      <c r="L123" s="2">
        <f t="shared" si="5"/>
        <v>8768.05</v>
      </c>
    </row>
    <row r="124" spans="1:12" ht="14.25">
      <c r="A124" s="7">
        <v>3</v>
      </c>
      <c r="B124" s="7">
        <v>2</v>
      </c>
      <c r="C124" s="10">
        <v>390</v>
      </c>
      <c r="D124" s="10">
        <v>2</v>
      </c>
      <c r="E124" t="s">
        <v>8</v>
      </c>
      <c r="F124" s="1">
        <v>400000</v>
      </c>
      <c r="G124" s="1">
        <v>0</v>
      </c>
      <c r="H124" s="1">
        <v>400000</v>
      </c>
      <c r="I124" s="1">
        <v>55281.62</v>
      </c>
      <c r="J124" s="1">
        <f t="shared" si="3"/>
        <v>0</v>
      </c>
      <c r="K124" s="1">
        <v>55281.62</v>
      </c>
      <c r="L124" s="2">
        <f t="shared" si="5"/>
        <v>344718.38</v>
      </c>
    </row>
    <row r="125" spans="1:12" ht="14.25">
      <c r="A125" s="17">
        <v>3</v>
      </c>
      <c r="B125" s="17">
        <v>2</v>
      </c>
      <c r="C125" s="10">
        <v>390</v>
      </c>
      <c r="D125" s="10">
        <v>3</v>
      </c>
      <c r="E125" t="s">
        <v>9</v>
      </c>
      <c r="F125" s="1">
        <v>200000</v>
      </c>
      <c r="G125" s="1">
        <v>0</v>
      </c>
      <c r="H125" s="1">
        <v>200000</v>
      </c>
      <c r="I125" s="1">
        <v>156468.33</v>
      </c>
      <c r="J125" s="1">
        <f t="shared" si="3"/>
        <v>0</v>
      </c>
      <c r="K125" s="1">
        <v>156468.33</v>
      </c>
      <c r="L125" s="2">
        <f t="shared" si="5"/>
        <v>43531.67000000001</v>
      </c>
    </row>
    <row r="126" spans="1:12" ht="14.25">
      <c r="A126" s="15">
        <v>3</v>
      </c>
      <c r="B126" s="15">
        <v>2</v>
      </c>
      <c r="C126" s="11">
        <v>400</v>
      </c>
      <c r="D126" s="11">
        <v>0</v>
      </c>
      <c r="E126" s="12" t="s">
        <v>63</v>
      </c>
      <c r="F126" s="13">
        <v>3200000</v>
      </c>
      <c r="G126" s="13">
        <v>0</v>
      </c>
      <c r="H126" s="13">
        <v>3200000</v>
      </c>
      <c r="I126" s="13">
        <v>1995424.35</v>
      </c>
      <c r="J126" s="13">
        <f t="shared" si="3"/>
        <v>0</v>
      </c>
      <c r="K126" s="13">
        <v>1995424.35</v>
      </c>
      <c r="L126" s="14">
        <f t="shared" si="5"/>
        <v>1204575.65</v>
      </c>
    </row>
    <row r="127" spans="1:12" ht="14.25">
      <c r="A127" s="7">
        <v>3</v>
      </c>
      <c r="B127" s="7">
        <v>2</v>
      </c>
      <c r="C127" s="10">
        <v>400</v>
      </c>
      <c r="D127" s="10">
        <v>1</v>
      </c>
      <c r="E127" t="s">
        <v>7</v>
      </c>
      <c r="F127" s="1">
        <v>500000</v>
      </c>
      <c r="G127" s="1">
        <v>0</v>
      </c>
      <c r="H127" s="1">
        <v>500000</v>
      </c>
      <c r="I127" s="1">
        <v>387900.56</v>
      </c>
      <c r="J127" s="1">
        <f t="shared" si="3"/>
        <v>0</v>
      </c>
      <c r="K127" s="1">
        <v>387900.56</v>
      </c>
      <c r="L127" s="2">
        <f t="shared" si="5"/>
        <v>112099.44</v>
      </c>
    </row>
    <row r="128" spans="1:12" ht="14.25">
      <c r="A128" s="7">
        <v>3</v>
      </c>
      <c r="B128" s="7">
        <v>2</v>
      </c>
      <c r="C128" s="10">
        <v>400</v>
      </c>
      <c r="D128" s="10">
        <v>2</v>
      </c>
      <c r="E128" t="s">
        <v>8</v>
      </c>
      <c r="F128" s="1">
        <v>1500000</v>
      </c>
      <c r="G128" s="1">
        <v>0</v>
      </c>
      <c r="H128" s="1">
        <v>1500000</v>
      </c>
      <c r="I128" s="1">
        <v>777315.16</v>
      </c>
      <c r="J128" s="1">
        <f t="shared" si="3"/>
        <v>0</v>
      </c>
      <c r="K128" s="1">
        <v>777315.16</v>
      </c>
      <c r="L128" s="2">
        <f t="shared" si="5"/>
        <v>722684.84</v>
      </c>
    </row>
    <row r="129" spans="1:12" ht="14.25">
      <c r="A129" s="17">
        <v>3</v>
      </c>
      <c r="B129" s="17">
        <v>2</v>
      </c>
      <c r="C129" s="10">
        <v>400</v>
      </c>
      <c r="D129" s="10">
        <v>3</v>
      </c>
      <c r="E129" t="s">
        <v>9</v>
      </c>
      <c r="F129" s="1">
        <v>1200000</v>
      </c>
      <c r="G129" s="1">
        <v>0</v>
      </c>
      <c r="H129" s="1">
        <v>1200000</v>
      </c>
      <c r="I129" s="1">
        <v>830208.63</v>
      </c>
      <c r="J129" s="1">
        <f t="shared" si="3"/>
        <v>0</v>
      </c>
      <c r="K129" s="1">
        <v>830208.63</v>
      </c>
      <c r="L129" s="2">
        <f t="shared" si="5"/>
        <v>369791.37</v>
      </c>
    </row>
    <row r="130" spans="1:12" ht="14.25">
      <c r="A130" s="15">
        <v>3</v>
      </c>
      <c r="B130" s="15">
        <v>2</v>
      </c>
      <c r="C130" s="11">
        <v>500</v>
      </c>
      <c r="D130" s="11">
        <v>0</v>
      </c>
      <c r="E130" s="12" t="s">
        <v>64</v>
      </c>
      <c r="F130" s="13">
        <v>550000</v>
      </c>
      <c r="G130" s="13">
        <v>1300000</v>
      </c>
      <c r="H130" s="13">
        <v>1850000</v>
      </c>
      <c r="I130" s="13">
        <v>995000</v>
      </c>
      <c r="J130" s="13">
        <f t="shared" si="3"/>
        <v>855000</v>
      </c>
      <c r="K130" s="13">
        <v>1850000</v>
      </c>
      <c r="L130" s="14">
        <f t="shared" si="5"/>
        <v>0</v>
      </c>
    </row>
    <row r="131" spans="1:12" ht="14.25">
      <c r="A131" s="17">
        <v>3</v>
      </c>
      <c r="B131" s="17">
        <v>2</v>
      </c>
      <c r="C131" s="10">
        <v>500</v>
      </c>
      <c r="D131" s="10">
        <v>1</v>
      </c>
      <c r="E131" t="s">
        <v>7</v>
      </c>
      <c r="F131" s="1">
        <v>550000</v>
      </c>
      <c r="G131" s="1">
        <v>1300000</v>
      </c>
      <c r="H131" s="1">
        <v>1850000</v>
      </c>
      <c r="I131" s="1">
        <v>995000</v>
      </c>
      <c r="J131" s="1">
        <f t="shared" si="3"/>
        <v>855000</v>
      </c>
      <c r="K131" s="1">
        <v>1850000</v>
      </c>
      <c r="L131" s="2">
        <f t="shared" si="5"/>
        <v>0</v>
      </c>
    </row>
    <row r="132" spans="1:12" ht="14.25">
      <c r="A132" s="15">
        <v>3</v>
      </c>
      <c r="B132" s="15">
        <v>2</v>
      </c>
      <c r="C132" s="11">
        <v>999</v>
      </c>
      <c r="D132" s="11">
        <v>0</v>
      </c>
      <c r="E132" s="12" t="s">
        <v>65</v>
      </c>
      <c r="F132" s="13">
        <v>0</v>
      </c>
      <c r="G132" s="13">
        <v>0</v>
      </c>
      <c r="H132" s="13">
        <v>0</v>
      </c>
      <c r="I132" s="13">
        <v>0</v>
      </c>
      <c r="J132" s="13">
        <f t="shared" si="3"/>
        <v>0</v>
      </c>
      <c r="K132" s="13">
        <v>0</v>
      </c>
      <c r="L132" s="14">
        <f t="shared" si="5"/>
        <v>0</v>
      </c>
    </row>
    <row r="133" spans="1:12" ht="14.25">
      <c r="A133" s="7">
        <v>3</v>
      </c>
      <c r="B133" s="7">
        <v>2</v>
      </c>
      <c r="C133" s="10">
        <v>999</v>
      </c>
      <c r="D133" s="10">
        <v>1</v>
      </c>
      <c r="E133" t="s">
        <v>7</v>
      </c>
      <c r="F133" s="1">
        <v>0</v>
      </c>
      <c r="G133" s="1">
        <v>0</v>
      </c>
      <c r="H133" s="1">
        <v>0</v>
      </c>
      <c r="I133" s="1">
        <v>0</v>
      </c>
      <c r="J133" s="1">
        <f t="shared" si="3"/>
        <v>0</v>
      </c>
      <c r="K133" s="1">
        <v>0</v>
      </c>
      <c r="L133" s="2">
        <f t="shared" si="5"/>
        <v>0</v>
      </c>
    </row>
    <row r="134" spans="2:11" ht="14.25"/>
    <row r="135" spans="6:12" ht="14.25">
      <c r="F135" s="2"/>
      <c r="G135" s="2"/>
      <c r="H135" s="2"/>
      <c r="I135" s="2"/>
      <c r="J135" s="2"/>
      <c r="K135" s="2"/>
      <c r="L135" s="2"/>
    </row>
    <row r="137" spans="6:12" ht="14.25">
      <c r="F137" s="23"/>
      <c r="G137" s="23"/>
      <c r="H137" s="23"/>
      <c r="I137" s="23"/>
      <c r="J137" s="23"/>
      <c r="K137" s="23"/>
      <c r="L137" s="23"/>
    </row>
    <row r="142" ht="14.25">
      <c r="L142" s="23"/>
    </row>
  </sheetData>
  <sheetProtection/>
  <mergeCells count="8">
    <mergeCell ref="F1:H1"/>
    <mergeCell ref="I1:K1"/>
    <mergeCell ref="L1:L2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C217">
      <selection activeCell="F252" sqref="F252"/>
    </sheetView>
  </sheetViews>
  <sheetFormatPr defaultColWidth="9.140625" defaultRowHeight="15"/>
  <cols>
    <col min="2" max="2" width="12.140625" style="0" customWidth="1"/>
    <col min="3" max="3" width="10.7109375" style="0" bestFit="1" customWidth="1"/>
    <col min="4" max="4" width="10.28125" style="0" bestFit="1" customWidth="1"/>
    <col min="5" max="5" width="110.57421875" style="0" bestFit="1" customWidth="1"/>
    <col min="6" max="6" width="20.00390625" style="0" bestFit="1" customWidth="1"/>
    <col min="7" max="7" width="14.7109375" style="0" bestFit="1" customWidth="1"/>
    <col min="8" max="8" width="21.7109375" style="0" bestFit="1" customWidth="1"/>
    <col min="9" max="9" width="15.7109375" style="0" bestFit="1" customWidth="1"/>
    <col min="10" max="10" width="17.8515625" style="0" bestFit="1" customWidth="1"/>
    <col min="11" max="11" width="15.7109375" style="0" bestFit="1" customWidth="1"/>
    <col min="12" max="12" width="19.421875" style="0" bestFit="1" customWidth="1"/>
  </cols>
  <sheetData>
    <row r="1" spans="1:12" ht="14.25">
      <c r="A1" s="39" t="s">
        <v>66</v>
      </c>
      <c r="B1" s="39" t="s">
        <v>67</v>
      </c>
      <c r="C1" s="39" t="s">
        <v>1</v>
      </c>
      <c r="D1" s="39" t="s">
        <v>2</v>
      </c>
      <c r="E1" s="40" t="s">
        <v>3</v>
      </c>
      <c r="F1" s="41" t="s">
        <v>81</v>
      </c>
      <c r="G1" s="41"/>
      <c r="H1" s="41"/>
      <c r="I1" s="37" t="s">
        <v>82</v>
      </c>
      <c r="J1" s="37"/>
      <c r="K1" s="37"/>
      <c r="L1" s="38" t="s">
        <v>83</v>
      </c>
    </row>
    <row r="2" spans="1:12" ht="14.25">
      <c r="A2" s="39"/>
      <c r="B2" s="39"/>
      <c r="C2" s="39"/>
      <c r="D2" s="39"/>
      <c r="E2" s="40"/>
      <c r="F2" s="21" t="s">
        <v>71</v>
      </c>
      <c r="G2" s="21" t="s">
        <v>4</v>
      </c>
      <c r="H2" s="21" t="s">
        <v>72</v>
      </c>
      <c r="I2" s="22" t="s">
        <v>84</v>
      </c>
      <c r="J2" s="22" t="s">
        <v>85</v>
      </c>
      <c r="K2" s="22" t="s">
        <v>75</v>
      </c>
      <c r="L2" s="38"/>
    </row>
    <row r="3" spans="1:12" s="12" customFormat="1" ht="14.25">
      <c r="A3" s="26">
        <v>1</v>
      </c>
      <c r="B3" s="26">
        <v>1</v>
      </c>
      <c r="C3" s="27">
        <v>10</v>
      </c>
      <c r="D3" s="27">
        <v>0</v>
      </c>
      <c r="E3" s="12" t="s">
        <v>86</v>
      </c>
      <c r="F3" s="13">
        <v>47000</v>
      </c>
      <c r="G3" s="13">
        <v>6500</v>
      </c>
      <c r="H3" s="13">
        <v>53500</v>
      </c>
      <c r="I3" s="13">
        <v>51206.82</v>
      </c>
      <c r="J3" s="13">
        <f aca="true" t="shared" si="0" ref="J3:J66">K3-I3</f>
        <v>0</v>
      </c>
      <c r="K3" s="13">
        <v>51206.82</v>
      </c>
      <c r="L3" s="13">
        <v>2293.18</v>
      </c>
    </row>
    <row r="4" spans="1:12" ht="14.25">
      <c r="A4" s="24">
        <v>1</v>
      </c>
      <c r="B4" s="24">
        <v>1</v>
      </c>
      <c r="C4" s="9">
        <v>10</v>
      </c>
      <c r="D4" s="9">
        <v>1</v>
      </c>
      <c r="E4" t="s">
        <v>7</v>
      </c>
      <c r="F4" s="1">
        <v>37000</v>
      </c>
      <c r="G4" s="1">
        <v>11000</v>
      </c>
      <c r="H4" s="1">
        <v>48000</v>
      </c>
      <c r="I4" s="1">
        <v>46047.2</v>
      </c>
      <c r="J4" s="1">
        <f t="shared" si="0"/>
        <v>0</v>
      </c>
      <c r="K4" s="1">
        <v>46047.2</v>
      </c>
      <c r="L4" s="1">
        <v>1952.8</v>
      </c>
    </row>
    <row r="5" spans="1:12" ht="14.25">
      <c r="A5" s="24">
        <v>1</v>
      </c>
      <c r="B5" s="24">
        <v>1</v>
      </c>
      <c r="C5" s="9">
        <v>10</v>
      </c>
      <c r="D5" s="9">
        <v>2</v>
      </c>
      <c r="E5" t="s">
        <v>8</v>
      </c>
      <c r="F5" s="1">
        <v>10000</v>
      </c>
      <c r="G5" s="1">
        <v>-4500</v>
      </c>
      <c r="H5" s="1">
        <v>5500</v>
      </c>
      <c r="I5" s="1">
        <v>5159.62</v>
      </c>
      <c r="J5" s="1">
        <f t="shared" si="0"/>
        <v>0</v>
      </c>
      <c r="K5" s="1">
        <v>5159.62</v>
      </c>
      <c r="L5" s="1">
        <v>340.38</v>
      </c>
    </row>
    <row r="6" spans="1:12" ht="14.25">
      <c r="A6" s="24">
        <v>1</v>
      </c>
      <c r="B6" s="24">
        <v>1</v>
      </c>
      <c r="C6" s="9">
        <v>10</v>
      </c>
      <c r="D6" s="9">
        <v>3</v>
      </c>
      <c r="E6" t="s">
        <v>9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  <c r="K6" s="1">
        <v>0</v>
      </c>
      <c r="L6" s="1">
        <v>0</v>
      </c>
    </row>
    <row r="7" spans="1:12" s="12" customFormat="1" ht="14.25">
      <c r="A7" s="26">
        <v>1</v>
      </c>
      <c r="B7" s="26">
        <v>1</v>
      </c>
      <c r="C7" s="27">
        <v>20</v>
      </c>
      <c r="D7" s="27">
        <v>0</v>
      </c>
      <c r="E7" s="12" t="s">
        <v>87</v>
      </c>
      <c r="F7" s="13">
        <v>5000</v>
      </c>
      <c r="G7" s="13">
        <v>0</v>
      </c>
      <c r="H7" s="13">
        <v>5000</v>
      </c>
      <c r="I7" s="13">
        <v>4898</v>
      </c>
      <c r="J7" s="13">
        <f t="shared" si="0"/>
        <v>0</v>
      </c>
      <c r="K7" s="13">
        <v>4898</v>
      </c>
      <c r="L7" s="13">
        <v>102</v>
      </c>
    </row>
    <row r="8" spans="1:12" ht="14.25">
      <c r="A8" s="24">
        <v>1</v>
      </c>
      <c r="B8" s="24">
        <v>1</v>
      </c>
      <c r="C8" s="9">
        <v>20</v>
      </c>
      <c r="D8" s="9">
        <v>1</v>
      </c>
      <c r="E8" t="s">
        <v>7</v>
      </c>
      <c r="F8" s="1">
        <v>5000</v>
      </c>
      <c r="G8" s="1">
        <v>0</v>
      </c>
      <c r="H8" s="1">
        <v>5000</v>
      </c>
      <c r="I8" s="1">
        <v>4898</v>
      </c>
      <c r="J8" s="1">
        <f t="shared" si="0"/>
        <v>0</v>
      </c>
      <c r="K8" s="1">
        <v>4898</v>
      </c>
      <c r="L8" s="1">
        <v>102</v>
      </c>
    </row>
    <row r="9" spans="1:12" ht="14.25">
      <c r="A9" s="24">
        <v>1</v>
      </c>
      <c r="B9" s="24">
        <v>1</v>
      </c>
      <c r="C9" s="9">
        <v>20</v>
      </c>
      <c r="D9" s="9">
        <v>2</v>
      </c>
      <c r="E9" t="s">
        <v>8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  <c r="K9" s="1">
        <v>0</v>
      </c>
      <c r="L9" s="1">
        <v>0</v>
      </c>
    </row>
    <row r="10" spans="1:12" ht="14.25">
      <c r="A10" s="24">
        <v>1</v>
      </c>
      <c r="B10" s="24">
        <v>1</v>
      </c>
      <c r="C10" s="9">
        <v>20</v>
      </c>
      <c r="D10" s="9">
        <v>3</v>
      </c>
      <c r="E10" t="s">
        <v>9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  <c r="K10" s="1">
        <v>0</v>
      </c>
      <c r="L10" s="1">
        <v>0</v>
      </c>
    </row>
    <row r="11" spans="1:12" s="12" customFormat="1" ht="14.25">
      <c r="A11" s="26">
        <v>1</v>
      </c>
      <c r="B11" s="26">
        <v>1</v>
      </c>
      <c r="C11" s="27">
        <v>30</v>
      </c>
      <c r="D11" s="27">
        <v>0</v>
      </c>
      <c r="E11" s="12" t="s">
        <v>88</v>
      </c>
      <c r="F11" s="13">
        <v>50000</v>
      </c>
      <c r="G11" s="13">
        <v>50000</v>
      </c>
      <c r="H11" s="13">
        <v>100000</v>
      </c>
      <c r="I11" s="13">
        <v>10412.83</v>
      </c>
      <c r="J11" s="13">
        <f t="shared" si="0"/>
        <v>89587.17</v>
      </c>
      <c r="K11" s="13">
        <v>100000</v>
      </c>
      <c r="L11" s="13">
        <v>0</v>
      </c>
    </row>
    <row r="12" spans="1:12" ht="14.25">
      <c r="A12" s="24">
        <v>1</v>
      </c>
      <c r="B12" s="24">
        <v>1</v>
      </c>
      <c r="C12" s="9">
        <v>30</v>
      </c>
      <c r="D12" s="9">
        <v>1</v>
      </c>
      <c r="E12" t="s">
        <v>7</v>
      </c>
      <c r="F12" s="1">
        <v>30000</v>
      </c>
      <c r="G12" s="1">
        <v>50000</v>
      </c>
      <c r="H12" s="1">
        <v>80000</v>
      </c>
      <c r="I12" s="1">
        <v>4710.94</v>
      </c>
      <c r="J12" s="1">
        <f t="shared" si="0"/>
        <v>75289.06</v>
      </c>
      <c r="K12" s="1">
        <v>80000</v>
      </c>
      <c r="L12" s="1">
        <v>0</v>
      </c>
    </row>
    <row r="13" spans="1:12" ht="14.25">
      <c r="A13" s="24">
        <v>1</v>
      </c>
      <c r="B13" s="24">
        <v>1</v>
      </c>
      <c r="C13" s="9">
        <v>30</v>
      </c>
      <c r="D13" s="9">
        <v>2</v>
      </c>
      <c r="E13" t="s">
        <v>8</v>
      </c>
      <c r="F13" s="1">
        <v>10000</v>
      </c>
      <c r="G13" s="1">
        <v>0</v>
      </c>
      <c r="H13" s="1">
        <v>10000</v>
      </c>
      <c r="I13" s="1">
        <v>5701.89</v>
      </c>
      <c r="J13" s="1">
        <f t="shared" si="0"/>
        <v>4298.11</v>
      </c>
      <c r="K13" s="1">
        <v>10000</v>
      </c>
      <c r="L13" s="1">
        <v>0</v>
      </c>
    </row>
    <row r="14" spans="1:12" ht="14.25">
      <c r="A14" s="24">
        <v>1</v>
      </c>
      <c r="B14" s="24">
        <v>1</v>
      </c>
      <c r="C14" s="9">
        <v>30</v>
      </c>
      <c r="D14" s="9">
        <v>3</v>
      </c>
      <c r="E14" t="s">
        <v>9</v>
      </c>
      <c r="F14" s="1">
        <v>10000</v>
      </c>
      <c r="G14" s="1">
        <v>0</v>
      </c>
      <c r="H14" s="1">
        <v>10000</v>
      </c>
      <c r="I14" s="1">
        <v>0</v>
      </c>
      <c r="J14" s="1">
        <f t="shared" si="0"/>
        <v>10000</v>
      </c>
      <c r="K14" s="1">
        <v>10000</v>
      </c>
      <c r="L14" s="1">
        <v>0</v>
      </c>
    </row>
    <row r="15" spans="1:12" s="12" customFormat="1" ht="14.25">
      <c r="A15" s="26">
        <v>1</v>
      </c>
      <c r="B15" s="26">
        <v>2</v>
      </c>
      <c r="C15" s="27">
        <v>40</v>
      </c>
      <c r="D15" s="27">
        <v>0</v>
      </c>
      <c r="E15" s="12" t="s">
        <v>89</v>
      </c>
      <c r="F15" s="13">
        <v>5000</v>
      </c>
      <c r="G15" s="13">
        <v>-5000</v>
      </c>
      <c r="H15" s="13">
        <v>0</v>
      </c>
      <c r="I15" s="13">
        <v>0</v>
      </c>
      <c r="J15" s="13">
        <f t="shared" si="0"/>
        <v>0</v>
      </c>
      <c r="K15" s="13">
        <v>0</v>
      </c>
      <c r="L15" s="13">
        <v>0</v>
      </c>
    </row>
    <row r="16" spans="1:12" ht="14.25">
      <c r="A16" s="24">
        <v>1</v>
      </c>
      <c r="B16" s="24">
        <v>2</v>
      </c>
      <c r="C16" s="9">
        <v>40</v>
      </c>
      <c r="D16" s="9">
        <v>1</v>
      </c>
      <c r="E16" t="s">
        <v>7</v>
      </c>
      <c r="F16" s="1">
        <v>5000</v>
      </c>
      <c r="G16" s="1">
        <v>-5000</v>
      </c>
      <c r="H16" s="1">
        <v>0</v>
      </c>
      <c r="I16" s="1">
        <v>0</v>
      </c>
      <c r="J16" s="1">
        <f t="shared" si="0"/>
        <v>0</v>
      </c>
      <c r="K16" s="1">
        <v>0</v>
      </c>
      <c r="L16" s="1">
        <v>0</v>
      </c>
    </row>
    <row r="17" spans="1:12" s="12" customFormat="1" ht="14.25">
      <c r="A17" s="26">
        <v>1</v>
      </c>
      <c r="B17" s="26">
        <v>2</v>
      </c>
      <c r="C17" s="27">
        <v>41</v>
      </c>
      <c r="D17" s="27">
        <v>0</v>
      </c>
      <c r="E17" s="12" t="s">
        <v>90</v>
      </c>
      <c r="F17" s="13">
        <v>0</v>
      </c>
      <c r="G17" s="13">
        <v>1000</v>
      </c>
      <c r="H17" s="13">
        <v>1000</v>
      </c>
      <c r="I17" s="13">
        <v>570.07</v>
      </c>
      <c r="J17" s="13">
        <f t="shared" si="0"/>
        <v>0</v>
      </c>
      <c r="K17" s="13">
        <v>570.07</v>
      </c>
      <c r="L17" s="13">
        <v>429.93</v>
      </c>
    </row>
    <row r="18" spans="1:12" ht="14.25">
      <c r="A18" s="24">
        <v>1</v>
      </c>
      <c r="B18" s="24">
        <v>2</v>
      </c>
      <c r="C18" s="9">
        <v>41</v>
      </c>
      <c r="D18" s="9">
        <v>1</v>
      </c>
      <c r="E18" t="s">
        <v>7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0</v>
      </c>
      <c r="K18" s="1">
        <v>0</v>
      </c>
      <c r="L18" s="1">
        <v>0</v>
      </c>
    </row>
    <row r="19" spans="1:12" ht="14.25">
      <c r="A19" s="24">
        <v>1</v>
      </c>
      <c r="B19" s="24">
        <v>2</v>
      </c>
      <c r="C19" s="9">
        <v>41</v>
      </c>
      <c r="D19" s="9">
        <v>2</v>
      </c>
      <c r="E19" t="s">
        <v>8</v>
      </c>
      <c r="F19" s="1">
        <v>0</v>
      </c>
      <c r="G19" s="1">
        <v>1000</v>
      </c>
      <c r="H19" s="1">
        <v>1000</v>
      </c>
      <c r="I19" s="1">
        <v>570.07</v>
      </c>
      <c r="J19" s="1">
        <f t="shared" si="0"/>
        <v>0</v>
      </c>
      <c r="K19" s="1">
        <v>570.07</v>
      </c>
      <c r="L19" s="1">
        <v>429.93</v>
      </c>
    </row>
    <row r="20" spans="1:12" s="12" customFormat="1" ht="14.25">
      <c r="A20" s="26">
        <v>1</v>
      </c>
      <c r="B20" s="26">
        <v>3</v>
      </c>
      <c r="C20" s="27">
        <v>50</v>
      </c>
      <c r="D20" s="27">
        <v>0</v>
      </c>
      <c r="E20" s="12" t="s">
        <v>91</v>
      </c>
      <c r="F20" s="13">
        <v>60000</v>
      </c>
      <c r="G20" s="13">
        <v>0</v>
      </c>
      <c r="H20" s="13">
        <v>60000</v>
      </c>
      <c r="I20" s="13">
        <v>55853.14</v>
      </c>
      <c r="J20" s="13">
        <f t="shared" si="0"/>
        <v>4146.860000000001</v>
      </c>
      <c r="K20" s="13">
        <v>60000</v>
      </c>
      <c r="L20" s="13">
        <v>0</v>
      </c>
    </row>
    <row r="21" spans="1:12" ht="14.25">
      <c r="A21" s="24">
        <v>1</v>
      </c>
      <c r="B21" s="24">
        <v>3</v>
      </c>
      <c r="C21" s="9">
        <v>50</v>
      </c>
      <c r="D21" s="9">
        <v>1</v>
      </c>
      <c r="E21" t="s">
        <v>7</v>
      </c>
      <c r="F21" s="1">
        <v>60000</v>
      </c>
      <c r="G21" s="1">
        <v>0</v>
      </c>
      <c r="H21" s="1">
        <v>60000</v>
      </c>
      <c r="I21" s="1">
        <v>55853.14</v>
      </c>
      <c r="J21" s="1">
        <f t="shared" si="0"/>
        <v>4146.860000000001</v>
      </c>
      <c r="K21" s="1">
        <v>60000</v>
      </c>
      <c r="L21" s="1">
        <v>0</v>
      </c>
    </row>
    <row r="22" spans="1:12" s="12" customFormat="1" ht="14.25">
      <c r="A22" s="26">
        <v>1</v>
      </c>
      <c r="B22" s="26">
        <v>3</v>
      </c>
      <c r="C22" s="27">
        <v>60</v>
      </c>
      <c r="D22" s="27">
        <v>0</v>
      </c>
      <c r="E22" s="12" t="s">
        <v>92</v>
      </c>
      <c r="F22" s="13">
        <v>5000</v>
      </c>
      <c r="G22" s="13">
        <v>0</v>
      </c>
      <c r="H22" s="13">
        <v>5000</v>
      </c>
      <c r="I22" s="13">
        <v>660</v>
      </c>
      <c r="J22" s="13">
        <f t="shared" si="0"/>
        <v>556.1300000000001</v>
      </c>
      <c r="K22" s="13">
        <v>1216.13</v>
      </c>
      <c r="L22" s="13">
        <v>3783.87</v>
      </c>
    </row>
    <row r="23" spans="1:12" ht="14.25">
      <c r="A23" s="24">
        <v>1</v>
      </c>
      <c r="B23" s="24">
        <v>3</v>
      </c>
      <c r="C23" s="9">
        <v>60</v>
      </c>
      <c r="D23" s="9">
        <v>1</v>
      </c>
      <c r="E23" t="s">
        <v>7</v>
      </c>
      <c r="F23" s="1">
        <v>5000</v>
      </c>
      <c r="G23" s="1">
        <v>0</v>
      </c>
      <c r="H23" s="1">
        <v>5000</v>
      </c>
      <c r="I23" s="1">
        <v>660</v>
      </c>
      <c r="J23" s="1">
        <f t="shared" si="0"/>
        <v>556.1300000000001</v>
      </c>
      <c r="K23" s="1">
        <v>1216.13</v>
      </c>
      <c r="L23" s="1">
        <v>3783.87</v>
      </c>
    </row>
    <row r="24" spans="1:12" s="12" customFormat="1" ht="14.25">
      <c r="A24" s="26">
        <v>1</v>
      </c>
      <c r="B24" s="26">
        <v>3</v>
      </c>
      <c r="C24" s="27">
        <v>65</v>
      </c>
      <c r="D24" s="27">
        <v>0</v>
      </c>
      <c r="E24" s="12" t="s">
        <v>93</v>
      </c>
      <c r="F24" s="13">
        <v>20000</v>
      </c>
      <c r="G24" s="13">
        <v>0</v>
      </c>
      <c r="H24" s="13">
        <v>20000</v>
      </c>
      <c r="I24" s="13">
        <v>15423</v>
      </c>
      <c r="J24" s="13">
        <f t="shared" si="0"/>
        <v>2088.66</v>
      </c>
      <c r="K24" s="13">
        <v>17511.66</v>
      </c>
      <c r="L24" s="13">
        <v>2488.34</v>
      </c>
    </row>
    <row r="25" spans="1:12" ht="14.25">
      <c r="A25" s="24">
        <v>1</v>
      </c>
      <c r="B25" s="24">
        <v>3</v>
      </c>
      <c r="C25" s="9">
        <v>65</v>
      </c>
      <c r="D25" s="9">
        <v>1</v>
      </c>
      <c r="E25" t="s">
        <v>7</v>
      </c>
      <c r="F25" s="1">
        <v>20000</v>
      </c>
      <c r="G25" s="1">
        <v>0</v>
      </c>
      <c r="H25" s="1">
        <v>20000</v>
      </c>
      <c r="I25" s="1">
        <v>15423</v>
      </c>
      <c r="J25" s="1">
        <f t="shared" si="0"/>
        <v>2088.66</v>
      </c>
      <c r="K25" s="1">
        <v>17511.66</v>
      </c>
      <c r="L25" s="1">
        <v>2488.34</v>
      </c>
    </row>
    <row r="26" spans="1:12" s="12" customFormat="1" ht="14.25">
      <c r="A26" s="26">
        <v>1</v>
      </c>
      <c r="B26" s="26">
        <v>3</v>
      </c>
      <c r="C26" s="27">
        <v>70</v>
      </c>
      <c r="D26" s="27">
        <v>0</v>
      </c>
      <c r="E26" s="12" t="s">
        <v>94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0</v>
      </c>
      <c r="K26" s="13">
        <v>0</v>
      </c>
      <c r="L26" s="13">
        <v>0</v>
      </c>
    </row>
    <row r="27" spans="1:12" ht="14.25">
      <c r="A27" s="24">
        <v>1</v>
      </c>
      <c r="B27" s="24">
        <v>3</v>
      </c>
      <c r="C27" s="9">
        <v>70</v>
      </c>
      <c r="D27" s="9">
        <v>1</v>
      </c>
      <c r="E27" t="s">
        <v>7</v>
      </c>
      <c r="F27" s="1">
        <v>0</v>
      </c>
      <c r="G27" s="1">
        <v>0</v>
      </c>
      <c r="H27" s="1">
        <v>0</v>
      </c>
      <c r="I27" s="1">
        <v>0</v>
      </c>
      <c r="J27" s="1">
        <f t="shared" si="0"/>
        <v>0</v>
      </c>
      <c r="K27" s="1">
        <v>0</v>
      </c>
      <c r="L27" s="1">
        <v>0</v>
      </c>
    </row>
    <row r="28" spans="1:12" s="12" customFormat="1" ht="14.25">
      <c r="A28" s="26">
        <v>1</v>
      </c>
      <c r="B28" s="26">
        <v>3</v>
      </c>
      <c r="C28" s="27">
        <v>80</v>
      </c>
      <c r="D28" s="27">
        <v>0</v>
      </c>
      <c r="E28" s="12" t="s">
        <v>95</v>
      </c>
      <c r="F28" s="13">
        <v>55000</v>
      </c>
      <c r="G28" s="13">
        <v>-2500</v>
      </c>
      <c r="H28" s="13">
        <v>52500</v>
      </c>
      <c r="I28" s="13">
        <v>52017.85</v>
      </c>
      <c r="J28" s="13">
        <f t="shared" si="0"/>
        <v>0</v>
      </c>
      <c r="K28" s="13">
        <v>52017.85</v>
      </c>
      <c r="L28" s="13">
        <v>482.15</v>
      </c>
    </row>
    <row r="29" spans="1:12" ht="14.25">
      <c r="A29" s="24">
        <v>1</v>
      </c>
      <c r="B29" s="24">
        <v>3</v>
      </c>
      <c r="C29" s="9">
        <v>80</v>
      </c>
      <c r="D29" s="9">
        <v>1</v>
      </c>
      <c r="E29" t="s">
        <v>7</v>
      </c>
      <c r="F29" s="1">
        <v>55000</v>
      </c>
      <c r="G29" s="1">
        <v>-2500</v>
      </c>
      <c r="H29" s="1">
        <v>52500</v>
      </c>
      <c r="I29" s="1">
        <v>52017.85</v>
      </c>
      <c r="J29" s="1">
        <f t="shared" si="0"/>
        <v>0</v>
      </c>
      <c r="K29" s="1">
        <v>52017.85</v>
      </c>
      <c r="L29" s="1">
        <v>482.15</v>
      </c>
    </row>
    <row r="30" spans="1:12" s="12" customFormat="1" ht="14.25">
      <c r="A30" s="26">
        <v>1</v>
      </c>
      <c r="B30" s="26">
        <v>3</v>
      </c>
      <c r="C30" s="27">
        <v>85</v>
      </c>
      <c r="D30" s="27">
        <v>0</v>
      </c>
      <c r="E30" s="12" t="s">
        <v>96</v>
      </c>
      <c r="F30" s="13">
        <v>25000</v>
      </c>
      <c r="G30" s="13">
        <v>0</v>
      </c>
      <c r="H30" s="13">
        <v>25000</v>
      </c>
      <c r="I30" s="13">
        <v>24362.4</v>
      </c>
      <c r="J30" s="13">
        <f t="shared" si="0"/>
        <v>0</v>
      </c>
      <c r="K30" s="13">
        <v>24362.4</v>
      </c>
      <c r="L30" s="13">
        <v>637.6</v>
      </c>
    </row>
    <row r="31" spans="1:12" ht="14.25">
      <c r="A31" s="24">
        <v>1</v>
      </c>
      <c r="B31" s="24">
        <v>3</v>
      </c>
      <c r="C31" s="9">
        <v>85</v>
      </c>
      <c r="D31" s="9">
        <v>1</v>
      </c>
      <c r="E31" t="s">
        <v>7</v>
      </c>
      <c r="F31" s="1">
        <v>25000</v>
      </c>
      <c r="G31" s="1">
        <v>0</v>
      </c>
      <c r="H31" s="1">
        <v>25000</v>
      </c>
      <c r="I31" s="1">
        <v>24362.4</v>
      </c>
      <c r="J31" s="1">
        <f t="shared" si="0"/>
        <v>0</v>
      </c>
      <c r="K31" s="1">
        <v>24362.4</v>
      </c>
      <c r="L31" s="1">
        <v>637.6</v>
      </c>
    </row>
    <row r="32" spans="1:12" s="12" customFormat="1" ht="14.25">
      <c r="A32" s="26">
        <v>1</v>
      </c>
      <c r="B32" s="26">
        <v>3</v>
      </c>
      <c r="C32" s="27">
        <v>90</v>
      </c>
      <c r="D32" s="27">
        <v>0</v>
      </c>
      <c r="E32" s="12" t="s">
        <v>97</v>
      </c>
      <c r="F32" s="13">
        <v>5000</v>
      </c>
      <c r="G32" s="13">
        <v>10000</v>
      </c>
      <c r="H32" s="13">
        <v>15000</v>
      </c>
      <c r="I32" s="13">
        <v>0</v>
      </c>
      <c r="J32" s="13">
        <f t="shared" si="0"/>
        <v>15000</v>
      </c>
      <c r="K32" s="13">
        <v>15000</v>
      </c>
      <c r="L32" s="13">
        <v>0</v>
      </c>
    </row>
    <row r="33" spans="1:12" ht="14.25">
      <c r="A33" s="24">
        <v>1</v>
      </c>
      <c r="B33" s="24">
        <v>3</v>
      </c>
      <c r="C33" s="9">
        <v>90</v>
      </c>
      <c r="D33" s="9">
        <v>1</v>
      </c>
      <c r="E33" t="s">
        <v>7</v>
      </c>
      <c r="F33" s="1">
        <v>5000</v>
      </c>
      <c r="G33" s="1">
        <v>10000</v>
      </c>
      <c r="H33" s="1">
        <v>15000</v>
      </c>
      <c r="I33" s="1">
        <v>0</v>
      </c>
      <c r="J33" s="1">
        <f t="shared" si="0"/>
        <v>15000</v>
      </c>
      <c r="K33" s="1">
        <v>15000</v>
      </c>
      <c r="L33" s="1">
        <v>0</v>
      </c>
    </row>
    <row r="34" spans="1:12" ht="14.25">
      <c r="A34" s="24">
        <v>1</v>
      </c>
      <c r="B34" s="24">
        <v>3</v>
      </c>
      <c r="C34" s="9">
        <v>90</v>
      </c>
      <c r="D34" s="9">
        <v>2</v>
      </c>
      <c r="E34" t="s">
        <v>8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0</v>
      </c>
      <c r="K34" s="1">
        <v>0</v>
      </c>
      <c r="L34" s="1">
        <v>0</v>
      </c>
    </row>
    <row r="35" spans="1:12" s="12" customFormat="1" ht="14.25">
      <c r="A35" s="26">
        <v>1</v>
      </c>
      <c r="B35" s="26">
        <v>3</v>
      </c>
      <c r="C35" s="27">
        <v>100</v>
      </c>
      <c r="D35" s="27">
        <v>0</v>
      </c>
      <c r="E35" s="12" t="s">
        <v>98</v>
      </c>
      <c r="F35" s="13">
        <v>2300</v>
      </c>
      <c r="G35" s="13">
        <v>0</v>
      </c>
      <c r="H35" s="13">
        <v>2300</v>
      </c>
      <c r="I35" s="13">
        <v>1454</v>
      </c>
      <c r="J35" s="13">
        <f t="shared" si="0"/>
        <v>500</v>
      </c>
      <c r="K35" s="13">
        <v>1954</v>
      </c>
      <c r="L35" s="13">
        <v>346</v>
      </c>
    </row>
    <row r="36" spans="1:12" ht="14.25">
      <c r="A36" s="24">
        <v>1</v>
      </c>
      <c r="B36" s="24">
        <v>3</v>
      </c>
      <c r="C36" s="9">
        <v>100</v>
      </c>
      <c r="D36" s="9">
        <v>1</v>
      </c>
      <c r="E36" t="s">
        <v>7</v>
      </c>
      <c r="F36" s="1">
        <v>2300</v>
      </c>
      <c r="G36" s="1">
        <v>0</v>
      </c>
      <c r="H36" s="1">
        <v>2300</v>
      </c>
      <c r="I36" s="1">
        <v>1454</v>
      </c>
      <c r="J36" s="1">
        <f t="shared" si="0"/>
        <v>500</v>
      </c>
      <c r="K36" s="1">
        <v>1954</v>
      </c>
      <c r="L36" s="1">
        <v>346</v>
      </c>
    </row>
    <row r="37" spans="1:12" s="12" customFormat="1" ht="14.25">
      <c r="A37" s="26">
        <v>1</v>
      </c>
      <c r="B37" s="26">
        <v>3</v>
      </c>
      <c r="C37" s="27">
        <v>110</v>
      </c>
      <c r="D37" s="27">
        <v>0</v>
      </c>
      <c r="E37" s="12" t="s">
        <v>99</v>
      </c>
      <c r="F37" s="13">
        <v>75000</v>
      </c>
      <c r="G37" s="13">
        <v>2000</v>
      </c>
      <c r="H37" s="13">
        <v>77000</v>
      </c>
      <c r="I37" s="13">
        <v>74495.05</v>
      </c>
      <c r="J37" s="13">
        <f t="shared" si="0"/>
        <v>2000</v>
      </c>
      <c r="K37" s="13">
        <v>76495.05</v>
      </c>
      <c r="L37" s="13">
        <v>504.95</v>
      </c>
    </row>
    <row r="38" spans="1:12" ht="14.25">
      <c r="A38" s="24">
        <v>1</v>
      </c>
      <c r="B38" s="24">
        <v>3</v>
      </c>
      <c r="C38" s="9">
        <v>110</v>
      </c>
      <c r="D38" s="9">
        <v>1</v>
      </c>
      <c r="E38" t="s">
        <v>7</v>
      </c>
      <c r="F38" s="1">
        <v>75000</v>
      </c>
      <c r="G38" s="1">
        <v>0</v>
      </c>
      <c r="H38" s="1">
        <v>75000</v>
      </c>
      <c r="I38" s="1">
        <v>74495.05</v>
      </c>
      <c r="J38" s="1">
        <f t="shared" si="0"/>
        <v>0</v>
      </c>
      <c r="K38" s="1">
        <v>74495.05</v>
      </c>
      <c r="L38" s="1">
        <v>504.95</v>
      </c>
    </row>
    <row r="39" spans="1:12" ht="14.25">
      <c r="A39" s="24">
        <v>1</v>
      </c>
      <c r="B39" s="24">
        <v>3</v>
      </c>
      <c r="C39" s="9">
        <v>110</v>
      </c>
      <c r="D39" s="9">
        <v>2</v>
      </c>
      <c r="E39" t="s">
        <v>8</v>
      </c>
      <c r="F39" s="1">
        <v>0</v>
      </c>
      <c r="G39" s="1">
        <v>2000</v>
      </c>
      <c r="H39" s="1">
        <v>2000</v>
      </c>
      <c r="I39" s="1">
        <v>0</v>
      </c>
      <c r="J39" s="1">
        <f t="shared" si="0"/>
        <v>2000</v>
      </c>
      <c r="K39" s="1">
        <v>2000</v>
      </c>
      <c r="L39" s="1">
        <v>0</v>
      </c>
    </row>
    <row r="40" spans="1:12" ht="14.25">
      <c r="A40" s="24">
        <v>1</v>
      </c>
      <c r="B40" s="24">
        <v>3</v>
      </c>
      <c r="C40" s="9">
        <v>110</v>
      </c>
      <c r="D40" s="9">
        <v>3</v>
      </c>
      <c r="E40" t="s">
        <v>9</v>
      </c>
      <c r="F40" s="1">
        <v>0</v>
      </c>
      <c r="G40" s="1">
        <v>0</v>
      </c>
      <c r="H40" s="1">
        <v>0</v>
      </c>
      <c r="I40" s="1">
        <v>0</v>
      </c>
      <c r="J40" s="1">
        <f t="shared" si="0"/>
        <v>0</v>
      </c>
      <c r="K40" s="1">
        <v>0</v>
      </c>
      <c r="L40" s="1">
        <v>0</v>
      </c>
    </row>
    <row r="41" spans="1:12" s="12" customFormat="1" ht="14.25">
      <c r="A41" s="26">
        <v>1</v>
      </c>
      <c r="B41" s="26">
        <v>3</v>
      </c>
      <c r="C41" s="27">
        <v>120</v>
      </c>
      <c r="D41" s="27">
        <v>0</v>
      </c>
      <c r="E41" s="12" t="s">
        <v>100</v>
      </c>
      <c r="F41" s="13">
        <v>17000</v>
      </c>
      <c r="G41" s="13">
        <v>-1500</v>
      </c>
      <c r="H41" s="13">
        <v>15500</v>
      </c>
      <c r="I41" s="13">
        <v>15268.48</v>
      </c>
      <c r="J41" s="13">
        <f t="shared" si="0"/>
        <v>0</v>
      </c>
      <c r="K41" s="13">
        <v>15268.48</v>
      </c>
      <c r="L41" s="13">
        <v>231.52</v>
      </c>
    </row>
    <row r="42" spans="1:12" ht="14.25">
      <c r="A42" s="24">
        <v>1</v>
      </c>
      <c r="B42" s="24">
        <v>3</v>
      </c>
      <c r="C42" s="9">
        <v>120</v>
      </c>
      <c r="D42" s="9">
        <v>1</v>
      </c>
      <c r="E42" t="s">
        <v>7</v>
      </c>
      <c r="F42" s="1">
        <v>17000</v>
      </c>
      <c r="G42" s="1">
        <v>-1500</v>
      </c>
      <c r="H42" s="1">
        <v>15500</v>
      </c>
      <c r="I42" s="1">
        <v>15268.48</v>
      </c>
      <c r="J42" s="1">
        <f t="shared" si="0"/>
        <v>0</v>
      </c>
      <c r="K42" s="1">
        <v>15268.48</v>
      </c>
      <c r="L42" s="1">
        <v>231.52</v>
      </c>
    </row>
    <row r="43" spans="1:12" s="12" customFormat="1" ht="14.25">
      <c r="A43" s="26">
        <v>1</v>
      </c>
      <c r="B43" s="26">
        <v>3</v>
      </c>
      <c r="C43" s="27">
        <v>130</v>
      </c>
      <c r="D43" s="27">
        <v>0</v>
      </c>
      <c r="E43" s="12" t="s">
        <v>101</v>
      </c>
      <c r="F43" s="13">
        <v>10000</v>
      </c>
      <c r="G43" s="13">
        <v>-7500</v>
      </c>
      <c r="H43" s="13">
        <v>2500</v>
      </c>
      <c r="I43" s="13">
        <v>595.13</v>
      </c>
      <c r="J43" s="13">
        <f t="shared" si="0"/>
        <v>0</v>
      </c>
      <c r="K43" s="13">
        <v>595.13</v>
      </c>
      <c r="L43" s="13">
        <v>1904.87</v>
      </c>
    </row>
    <row r="44" spans="1:12" ht="14.25">
      <c r="A44" s="24">
        <v>1</v>
      </c>
      <c r="B44" s="24">
        <v>3</v>
      </c>
      <c r="C44" s="9">
        <v>130</v>
      </c>
      <c r="D44" s="9">
        <v>2</v>
      </c>
      <c r="E44" t="s">
        <v>8</v>
      </c>
      <c r="F44" s="1">
        <v>5000</v>
      </c>
      <c r="G44" s="1">
        <v>-3500</v>
      </c>
      <c r="H44" s="1">
        <v>1500</v>
      </c>
      <c r="I44" s="1">
        <v>544.63</v>
      </c>
      <c r="J44" s="1">
        <f t="shared" si="0"/>
        <v>0</v>
      </c>
      <c r="K44" s="1">
        <v>544.63</v>
      </c>
      <c r="L44" s="1">
        <v>955.37</v>
      </c>
    </row>
    <row r="45" spans="1:12" ht="14.25">
      <c r="A45" s="24">
        <v>1</v>
      </c>
      <c r="B45" s="24">
        <v>3</v>
      </c>
      <c r="C45" s="9">
        <v>130</v>
      </c>
      <c r="D45" s="9">
        <v>3</v>
      </c>
      <c r="E45" t="s">
        <v>9</v>
      </c>
      <c r="F45" s="1">
        <v>5000</v>
      </c>
      <c r="G45" s="1">
        <v>-4000</v>
      </c>
      <c r="H45" s="1">
        <v>1000</v>
      </c>
      <c r="I45" s="1">
        <v>50.5</v>
      </c>
      <c r="J45" s="1">
        <f t="shared" si="0"/>
        <v>0</v>
      </c>
      <c r="K45" s="1">
        <v>50.5</v>
      </c>
      <c r="L45" s="1">
        <v>949.5</v>
      </c>
    </row>
    <row r="46" spans="1:12" s="12" customFormat="1" ht="14.25">
      <c r="A46" s="26">
        <v>1</v>
      </c>
      <c r="B46" s="26">
        <v>3</v>
      </c>
      <c r="C46" s="27">
        <v>131</v>
      </c>
      <c r="D46" s="27">
        <v>0</v>
      </c>
      <c r="E46" s="12" t="s">
        <v>102</v>
      </c>
      <c r="F46" s="13">
        <v>25000</v>
      </c>
      <c r="G46" s="13">
        <v>-2500</v>
      </c>
      <c r="H46" s="13">
        <v>22500</v>
      </c>
      <c r="I46" s="13">
        <v>22144.35</v>
      </c>
      <c r="J46" s="13">
        <f t="shared" si="0"/>
        <v>0</v>
      </c>
      <c r="K46" s="13">
        <v>22144.35</v>
      </c>
      <c r="L46" s="13">
        <v>355.65</v>
      </c>
    </row>
    <row r="47" spans="1:12" ht="14.25">
      <c r="A47" s="24">
        <v>1</v>
      </c>
      <c r="B47" s="24">
        <v>3</v>
      </c>
      <c r="C47" s="9">
        <v>131</v>
      </c>
      <c r="D47" s="9">
        <v>2</v>
      </c>
      <c r="E47" t="s">
        <v>8</v>
      </c>
      <c r="F47" s="1">
        <v>25000</v>
      </c>
      <c r="G47" s="1">
        <v>-2500</v>
      </c>
      <c r="H47" s="1">
        <v>22500</v>
      </c>
      <c r="I47" s="1">
        <v>22144.35</v>
      </c>
      <c r="J47" s="1">
        <f t="shared" si="0"/>
        <v>0</v>
      </c>
      <c r="K47" s="1">
        <v>22144.35</v>
      </c>
      <c r="L47" s="1">
        <v>355.65</v>
      </c>
    </row>
    <row r="48" spans="1:12" s="12" customFormat="1" ht="14.25">
      <c r="A48" s="26">
        <v>1</v>
      </c>
      <c r="B48" s="26">
        <v>3</v>
      </c>
      <c r="C48" s="27">
        <v>140</v>
      </c>
      <c r="D48" s="27">
        <v>0</v>
      </c>
      <c r="E48" s="12" t="s">
        <v>103</v>
      </c>
      <c r="F48" s="13">
        <v>0</v>
      </c>
      <c r="G48" s="13">
        <v>0</v>
      </c>
      <c r="H48" s="13">
        <v>0</v>
      </c>
      <c r="I48" s="13">
        <v>0</v>
      </c>
      <c r="J48" s="13">
        <f t="shared" si="0"/>
        <v>0</v>
      </c>
      <c r="K48" s="13">
        <v>0</v>
      </c>
      <c r="L48" s="13">
        <v>0</v>
      </c>
    </row>
    <row r="49" spans="1:12" s="12" customFormat="1" ht="14.25">
      <c r="A49" s="26">
        <v>1</v>
      </c>
      <c r="B49" s="26">
        <v>3</v>
      </c>
      <c r="C49" s="27">
        <v>150</v>
      </c>
      <c r="D49" s="27">
        <v>0</v>
      </c>
      <c r="E49" s="12" t="s">
        <v>104</v>
      </c>
      <c r="F49" s="13">
        <v>140000</v>
      </c>
      <c r="G49" s="13">
        <v>0</v>
      </c>
      <c r="H49" s="13">
        <v>140000</v>
      </c>
      <c r="I49" s="13">
        <v>114956.43</v>
      </c>
      <c r="J49" s="13">
        <f t="shared" si="0"/>
        <v>25043.570000000007</v>
      </c>
      <c r="K49" s="13">
        <v>140000</v>
      </c>
      <c r="L49" s="13">
        <v>0</v>
      </c>
    </row>
    <row r="50" spans="1:12" ht="14.25">
      <c r="A50" s="24">
        <v>1</v>
      </c>
      <c r="B50" s="24">
        <v>3</v>
      </c>
      <c r="C50" s="9">
        <v>150</v>
      </c>
      <c r="D50" s="9">
        <v>1</v>
      </c>
      <c r="E50" t="s">
        <v>7</v>
      </c>
      <c r="F50" s="1">
        <v>140000</v>
      </c>
      <c r="G50" s="1">
        <v>0</v>
      </c>
      <c r="H50" s="1">
        <v>140000</v>
      </c>
      <c r="I50" s="1">
        <v>114956.43</v>
      </c>
      <c r="J50" s="1">
        <f t="shared" si="0"/>
        <v>25043.570000000007</v>
      </c>
      <c r="K50" s="1">
        <v>140000</v>
      </c>
      <c r="L50" s="1">
        <v>0</v>
      </c>
    </row>
    <row r="51" spans="1:12" s="12" customFormat="1" ht="14.25">
      <c r="A51" s="26">
        <v>1</v>
      </c>
      <c r="B51" s="26">
        <v>3</v>
      </c>
      <c r="C51" s="27">
        <v>160</v>
      </c>
      <c r="D51" s="27">
        <v>0</v>
      </c>
      <c r="E51" s="12" t="s">
        <v>105</v>
      </c>
      <c r="F51" s="13">
        <v>160000</v>
      </c>
      <c r="G51" s="13">
        <v>0</v>
      </c>
      <c r="H51" s="13">
        <v>160000</v>
      </c>
      <c r="I51" s="13">
        <v>67932.8</v>
      </c>
      <c r="J51" s="13">
        <f t="shared" si="0"/>
        <v>92067.2</v>
      </c>
      <c r="K51" s="13">
        <v>160000</v>
      </c>
      <c r="L51" s="13">
        <v>0</v>
      </c>
    </row>
    <row r="52" spans="1:12" ht="14.25">
      <c r="A52" s="24">
        <v>1</v>
      </c>
      <c r="B52" s="24">
        <v>3</v>
      </c>
      <c r="C52" s="9">
        <v>160</v>
      </c>
      <c r="D52" s="9">
        <v>1</v>
      </c>
      <c r="E52" t="s">
        <v>7</v>
      </c>
      <c r="F52" s="1">
        <v>160000</v>
      </c>
      <c r="G52" s="1">
        <v>0</v>
      </c>
      <c r="H52" s="1">
        <v>160000</v>
      </c>
      <c r="I52" s="1">
        <v>67932.8</v>
      </c>
      <c r="J52" s="1">
        <f t="shared" si="0"/>
        <v>92067.2</v>
      </c>
      <c r="K52" s="1">
        <v>160000</v>
      </c>
      <c r="L52" s="1">
        <v>0</v>
      </c>
    </row>
    <row r="53" spans="1:12" ht="14.25">
      <c r="A53" s="24">
        <v>1</v>
      </c>
      <c r="B53" s="24">
        <v>3</v>
      </c>
      <c r="C53" s="9">
        <v>160</v>
      </c>
      <c r="D53" s="9">
        <v>2</v>
      </c>
      <c r="E53" t="s">
        <v>8</v>
      </c>
      <c r="F53" s="1">
        <v>0</v>
      </c>
      <c r="G53" s="1">
        <v>0</v>
      </c>
      <c r="H53" s="1">
        <v>0</v>
      </c>
      <c r="I53" s="1">
        <v>0</v>
      </c>
      <c r="J53" s="1">
        <f t="shared" si="0"/>
        <v>0</v>
      </c>
      <c r="K53" s="1">
        <v>0</v>
      </c>
      <c r="L53" s="1">
        <v>0</v>
      </c>
    </row>
    <row r="54" spans="1:12" ht="14.25">
      <c r="A54" s="24">
        <v>1</v>
      </c>
      <c r="B54" s="24">
        <v>3</v>
      </c>
      <c r="C54" s="9">
        <v>160</v>
      </c>
      <c r="D54" s="9">
        <v>3</v>
      </c>
      <c r="E54" t="s">
        <v>9</v>
      </c>
      <c r="F54" s="1">
        <v>0</v>
      </c>
      <c r="G54" s="1">
        <v>0</v>
      </c>
      <c r="H54" s="1">
        <v>0</v>
      </c>
      <c r="I54" s="1">
        <v>0</v>
      </c>
      <c r="J54" s="1">
        <f t="shared" si="0"/>
        <v>0</v>
      </c>
      <c r="K54" s="1">
        <v>0</v>
      </c>
      <c r="L54" s="1">
        <v>0</v>
      </c>
    </row>
    <row r="55" spans="1:12" s="12" customFormat="1" ht="14.25">
      <c r="A55" s="26">
        <v>1</v>
      </c>
      <c r="B55" s="26">
        <v>3</v>
      </c>
      <c r="C55" s="27">
        <v>170</v>
      </c>
      <c r="D55" s="27">
        <v>0</v>
      </c>
      <c r="E55" s="12" t="s">
        <v>106</v>
      </c>
      <c r="F55" s="13">
        <v>320000</v>
      </c>
      <c r="G55" s="13">
        <v>-11500</v>
      </c>
      <c r="H55" s="13">
        <v>308500</v>
      </c>
      <c r="I55" s="13">
        <v>256623.89</v>
      </c>
      <c r="J55" s="13">
        <f t="shared" si="0"/>
        <v>36610.23999999999</v>
      </c>
      <c r="K55" s="13">
        <v>293234.13</v>
      </c>
      <c r="L55" s="13">
        <v>15265.87</v>
      </c>
    </row>
    <row r="56" spans="1:12" ht="14.25">
      <c r="A56" s="24">
        <v>1</v>
      </c>
      <c r="B56" s="24">
        <v>3</v>
      </c>
      <c r="C56" s="9">
        <v>170</v>
      </c>
      <c r="D56" s="9">
        <v>1</v>
      </c>
      <c r="E56" t="s">
        <v>7</v>
      </c>
      <c r="F56" s="1">
        <v>107000</v>
      </c>
      <c r="G56" s="1">
        <v>-9000</v>
      </c>
      <c r="H56" s="1">
        <v>98000</v>
      </c>
      <c r="I56" s="1">
        <v>80383.3</v>
      </c>
      <c r="J56" s="1">
        <f t="shared" si="0"/>
        <v>13068.369999999995</v>
      </c>
      <c r="K56" s="1">
        <v>93451.67</v>
      </c>
      <c r="L56" s="1">
        <v>4548.33</v>
      </c>
    </row>
    <row r="57" spans="1:12" ht="14.25">
      <c r="A57" s="24">
        <v>1</v>
      </c>
      <c r="B57" s="24">
        <v>3</v>
      </c>
      <c r="C57" s="9">
        <v>170</v>
      </c>
      <c r="D57" s="9">
        <v>2</v>
      </c>
      <c r="E57" t="s">
        <v>8</v>
      </c>
      <c r="F57" s="1">
        <v>128000</v>
      </c>
      <c r="G57" s="1">
        <v>4000</v>
      </c>
      <c r="H57" s="1">
        <v>132000</v>
      </c>
      <c r="I57" s="1">
        <v>112213.59</v>
      </c>
      <c r="J57" s="1">
        <f t="shared" si="0"/>
        <v>13755.410000000003</v>
      </c>
      <c r="K57" s="1">
        <v>125969</v>
      </c>
      <c r="L57" s="1">
        <v>6031</v>
      </c>
    </row>
    <row r="58" spans="1:12" ht="14.25">
      <c r="A58" s="24">
        <v>1</v>
      </c>
      <c r="B58" s="24">
        <v>3</v>
      </c>
      <c r="C58" s="9">
        <v>170</v>
      </c>
      <c r="D58" s="9">
        <v>3</v>
      </c>
      <c r="E58" t="s">
        <v>9</v>
      </c>
      <c r="F58" s="1">
        <v>85000</v>
      </c>
      <c r="G58" s="1">
        <v>-6500</v>
      </c>
      <c r="H58" s="1">
        <v>78500</v>
      </c>
      <c r="I58" s="1">
        <v>64027</v>
      </c>
      <c r="J58" s="1">
        <f t="shared" si="0"/>
        <v>9786.460000000006</v>
      </c>
      <c r="K58" s="1">
        <v>73813.46</v>
      </c>
      <c r="L58" s="1">
        <v>4686.54</v>
      </c>
    </row>
    <row r="59" spans="1:12" s="12" customFormat="1" ht="14.25">
      <c r="A59" s="26">
        <v>1</v>
      </c>
      <c r="B59" s="26">
        <v>3</v>
      </c>
      <c r="C59" s="27">
        <v>180</v>
      </c>
      <c r="D59" s="27">
        <v>0</v>
      </c>
      <c r="E59" s="12" t="s">
        <v>107</v>
      </c>
      <c r="F59" s="13">
        <v>30000</v>
      </c>
      <c r="G59" s="13">
        <v>3000</v>
      </c>
      <c r="H59" s="13">
        <v>33000</v>
      </c>
      <c r="I59" s="13">
        <v>28208.42</v>
      </c>
      <c r="J59" s="13">
        <f t="shared" si="0"/>
        <v>1600</v>
      </c>
      <c r="K59" s="13">
        <v>29808.42</v>
      </c>
      <c r="L59" s="13">
        <v>3191.58</v>
      </c>
    </row>
    <row r="60" spans="1:12" ht="14.25">
      <c r="A60" s="24">
        <v>1</v>
      </c>
      <c r="B60" s="24">
        <v>3</v>
      </c>
      <c r="C60" s="9">
        <v>180</v>
      </c>
      <c r="D60" s="9">
        <v>1</v>
      </c>
      <c r="E60" t="s">
        <v>7</v>
      </c>
      <c r="F60" s="1">
        <v>30000</v>
      </c>
      <c r="G60" s="1">
        <v>3000</v>
      </c>
      <c r="H60" s="1">
        <v>33000</v>
      </c>
      <c r="I60" s="1">
        <v>28208.42</v>
      </c>
      <c r="J60" s="1">
        <f t="shared" si="0"/>
        <v>1600</v>
      </c>
      <c r="K60" s="1">
        <v>29808.42</v>
      </c>
      <c r="L60" s="1">
        <v>3191.58</v>
      </c>
    </row>
    <row r="61" spans="1:12" ht="14.25">
      <c r="A61" s="24">
        <v>1</v>
      </c>
      <c r="B61" s="24">
        <v>3</v>
      </c>
      <c r="C61" s="9">
        <v>180</v>
      </c>
      <c r="D61" s="9">
        <v>2</v>
      </c>
      <c r="E61" t="s">
        <v>8</v>
      </c>
      <c r="F61" s="1">
        <v>0</v>
      </c>
      <c r="G61" s="1">
        <v>0</v>
      </c>
      <c r="H61" s="1">
        <v>0</v>
      </c>
      <c r="I61" s="1">
        <v>0</v>
      </c>
      <c r="J61" s="1">
        <f t="shared" si="0"/>
        <v>0</v>
      </c>
      <c r="K61" s="1">
        <v>0</v>
      </c>
      <c r="L61" s="1">
        <v>0</v>
      </c>
    </row>
    <row r="62" spans="1:12" ht="14.25">
      <c r="A62" s="24">
        <v>1</v>
      </c>
      <c r="B62" s="24">
        <v>3</v>
      </c>
      <c r="C62" s="9">
        <v>180</v>
      </c>
      <c r="D62" s="9">
        <v>3</v>
      </c>
      <c r="E62" t="s">
        <v>9</v>
      </c>
      <c r="F62" s="1">
        <v>0</v>
      </c>
      <c r="G62" s="1">
        <v>0</v>
      </c>
      <c r="H62" s="1">
        <v>0</v>
      </c>
      <c r="I62" s="1">
        <v>0</v>
      </c>
      <c r="J62" s="1">
        <f t="shared" si="0"/>
        <v>0</v>
      </c>
      <c r="K62" s="1">
        <v>0</v>
      </c>
      <c r="L62" s="1">
        <v>0</v>
      </c>
    </row>
    <row r="63" spans="1:12" s="12" customFormat="1" ht="14.25">
      <c r="A63" s="26">
        <v>1</v>
      </c>
      <c r="B63" s="26">
        <v>3</v>
      </c>
      <c r="C63" s="27">
        <v>190</v>
      </c>
      <c r="D63" s="27">
        <v>0</v>
      </c>
      <c r="E63" s="12" t="s">
        <v>108</v>
      </c>
      <c r="F63" s="13">
        <v>10000</v>
      </c>
      <c r="G63" s="13">
        <v>10000</v>
      </c>
      <c r="H63" s="13">
        <v>20000</v>
      </c>
      <c r="I63" s="13">
        <v>2609.85</v>
      </c>
      <c r="J63" s="13">
        <f t="shared" si="0"/>
        <v>17390.15</v>
      </c>
      <c r="K63" s="13">
        <v>20000</v>
      </c>
      <c r="L63" s="13">
        <v>0</v>
      </c>
    </row>
    <row r="64" spans="1:12" ht="14.25">
      <c r="A64" s="24">
        <v>1</v>
      </c>
      <c r="B64" s="24">
        <v>3</v>
      </c>
      <c r="C64" s="9">
        <v>190</v>
      </c>
      <c r="D64" s="9">
        <v>1</v>
      </c>
      <c r="E64" t="s">
        <v>7</v>
      </c>
      <c r="F64" s="1">
        <v>10000</v>
      </c>
      <c r="G64" s="1">
        <v>10000</v>
      </c>
      <c r="H64" s="1">
        <v>20000</v>
      </c>
      <c r="I64" s="1">
        <v>2609.85</v>
      </c>
      <c r="J64" s="1">
        <f t="shared" si="0"/>
        <v>17390.15</v>
      </c>
      <c r="K64" s="1">
        <v>20000</v>
      </c>
      <c r="L64" s="1">
        <v>0</v>
      </c>
    </row>
    <row r="65" spans="1:12" s="12" customFormat="1" ht="14.25">
      <c r="A65" s="26">
        <v>1</v>
      </c>
      <c r="B65" s="26">
        <v>4</v>
      </c>
      <c r="C65" s="27">
        <v>200</v>
      </c>
      <c r="D65" s="27">
        <v>0</v>
      </c>
      <c r="E65" s="12" t="s">
        <v>109</v>
      </c>
      <c r="F65" s="13">
        <v>1645000</v>
      </c>
      <c r="G65" s="13">
        <v>60000</v>
      </c>
      <c r="H65" s="13">
        <v>1705000</v>
      </c>
      <c r="I65" s="13">
        <v>1684255.65</v>
      </c>
      <c r="J65" s="13">
        <f t="shared" si="0"/>
        <v>0</v>
      </c>
      <c r="K65" s="13">
        <v>1684255.65</v>
      </c>
      <c r="L65" s="13">
        <v>20744.35</v>
      </c>
    </row>
    <row r="66" spans="1:12" ht="14.25">
      <c r="A66" s="24">
        <v>1</v>
      </c>
      <c r="B66" s="24">
        <v>4</v>
      </c>
      <c r="C66" s="9">
        <v>200</v>
      </c>
      <c r="D66" s="9">
        <v>1</v>
      </c>
      <c r="E66" t="s">
        <v>7</v>
      </c>
      <c r="F66" s="1">
        <v>1180000</v>
      </c>
      <c r="G66" s="1">
        <v>-60000</v>
      </c>
      <c r="H66" s="1">
        <v>1120000</v>
      </c>
      <c r="I66" s="1">
        <v>1109772.24</v>
      </c>
      <c r="J66" s="1">
        <f t="shared" si="0"/>
        <v>0</v>
      </c>
      <c r="K66" s="1">
        <v>1109772.24</v>
      </c>
      <c r="L66" s="1">
        <v>10227.76</v>
      </c>
    </row>
    <row r="67" spans="1:12" ht="14.25">
      <c r="A67" s="24">
        <v>1</v>
      </c>
      <c r="B67" s="24">
        <v>4</v>
      </c>
      <c r="C67" s="9">
        <v>200</v>
      </c>
      <c r="D67" s="9">
        <v>2</v>
      </c>
      <c r="E67" t="s">
        <v>8</v>
      </c>
      <c r="F67" s="1">
        <v>310000</v>
      </c>
      <c r="G67" s="1">
        <v>50000</v>
      </c>
      <c r="H67" s="1">
        <v>360000</v>
      </c>
      <c r="I67" s="1">
        <v>356702.08</v>
      </c>
      <c r="J67" s="1">
        <f aca="true" t="shared" si="1" ref="J67:J130">K67-I67</f>
        <v>0</v>
      </c>
      <c r="K67" s="1">
        <v>356702.08</v>
      </c>
      <c r="L67" s="1">
        <v>3297.92</v>
      </c>
    </row>
    <row r="68" spans="1:12" ht="14.25">
      <c r="A68" s="24">
        <v>1</v>
      </c>
      <c r="B68" s="24">
        <v>4</v>
      </c>
      <c r="C68" s="9">
        <v>200</v>
      </c>
      <c r="D68" s="9">
        <v>3</v>
      </c>
      <c r="E68" t="s">
        <v>9</v>
      </c>
      <c r="F68" s="1">
        <v>155000</v>
      </c>
      <c r="G68" s="1">
        <v>70000</v>
      </c>
      <c r="H68" s="1">
        <v>225000</v>
      </c>
      <c r="I68" s="1">
        <v>217781.33</v>
      </c>
      <c r="J68" s="1">
        <f t="shared" si="1"/>
        <v>0</v>
      </c>
      <c r="K68" s="1">
        <v>217781.33</v>
      </c>
      <c r="L68" s="1">
        <v>7218.67</v>
      </c>
    </row>
    <row r="69" spans="1:12" s="12" customFormat="1" ht="14.25">
      <c r="A69" s="26">
        <v>1</v>
      </c>
      <c r="B69" s="26">
        <v>4</v>
      </c>
      <c r="C69" s="27">
        <v>210</v>
      </c>
      <c r="D69" s="27">
        <v>0</v>
      </c>
      <c r="E69" s="12" t="s">
        <v>110</v>
      </c>
      <c r="F69" s="13">
        <v>1834000</v>
      </c>
      <c r="G69" s="13">
        <v>-164000</v>
      </c>
      <c r="H69" s="13">
        <v>1670000</v>
      </c>
      <c r="I69" s="13">
        <v>1646183.04</v>
      </c>
      <c r="J69" s="13">
        <f t="shared" si="1"/>
        <v>0</v>
      </c>
      <c r="K69" s="13">
        <v>1646183.04</v>
      </c>
      <c r="L69" s="13">
        <v>23816.96</v>
      </c>
    </row>
    <row r="70" spans="1:12" ht="14.25">
      <c r="A70" s="24">
        <v>1</v>
      </c>
      <c r="B70" s="24">
        <v>4</v>
      </c>
      <c r="C70" s="9">
        <v>210</v>
      </c>
      <c r="D70" s="9">
        <v>1</v>
      </c>
      <c r="E70" t="s">
        <v>7</v>
      </c>
      <c r="F70" s="1">
        <v>19000</v>
      </c>
      <c r="G70" s="1">
        <v>-19000</v>
      </c>
      <c r="H70" s="1">
        <v>0</v>
      </c>
      <c r="I70" s="1">
        <v>0</v>
      </c>
      <c r="J70" s="1">
        <f t="shared" si="1"/>
        <v>0</v>
      </c>
      <c r="K70" s="1">
        <v>0</v>
      </c>
      <c r="L70" s="1">
        <v>0</v>
      </c>
    </row>
    <row r="71" spans="1:12" ht="14.25">
      <c r="A71" s="24">
        <v>1</v>
      </c>
      <c r="B71" s="24">
        <v>4</v>
      </c>
      <c r="C71" s="9">
        <v>210</v>
      </c>
      <c r="D71" s="9">
        <v>2</v>
      </c>
      <c r="E71" t="s">
        <v>8</v>
      </c>
      <c r="F71" s="1">
        <v>1015000</v>
      </c>
      <c r="G71" s="1">
        <v>-30000</v>
      </c>
      <c r="H71" s="1">
        <v>985000</v>
      </c>
      <c r="I71" s="1">
        <v>974707.42</v>
      </c>
      <c r="J71" s="1">
        <f t="shared" si="1"/>
        <v>0</v>
      </c>
      <c r="K71" s="1">
        <v>974707.42</v>
      </c>
      <c r="L71" s="1">
        <v>10292.58</v>
      </c>
    </row>
    <row r="72" spans="1:12" ht="14.25">
      <c r="A72" s="24">
        <v>1</v>
      </c>
      <c r="B72" s="24">
        <v>4</v>
      </c>
      <c r="C72" s="9">
        <v>210</v>
      </c>
      <c r="D72" s="9">
        <v>3</v>
      </c>
      <c r="E72" t="s">
        <v>9</v>
      </c>
      <c r="F72" s="1">
        <v>800000</v>
      </c>
      <c r="G72" s="1">
        <v>-115000</v>
      </c>
      <c r="H72" s="1">
        <v>685000</v>
      </c>
      <c r="I72" s="1">
        <v>671475.62</v>
      </c>
      <c r="J72" s="1">
        <f t="shared" si="1"/>
        <v>0</v>
      </c>
      <c r="K72" s="1">
        <v>671475.62</v>
      </c>
      <c r="L72" s="1">
        <v>13524.38</v>
      </c>
    </row>
    <row r="73" spans="1:12" s="12" customFormat="1" ht="14.25">
      <c r="A73" s="26">
        <v>1</v>
      </c>
      <c r="B73" s="26">
        <v>4</v>
      </c>
      <c r="C73" s="27">
        <v>220</v>
      </c>
      <c r="D73" s="27">
        <v>0</v>
      </c>
      <c r="E73" s="12" t="s">
        <v>111</v>
      </c>
      <c r="F73" s="13">
        <v>190000</v>
      </c>
      <c r="G73" s="13">
        <v>6000</v>
      </c>
      <c r="H73" s="13">
        <v>196000</v>
      </c>
      <c r="I73" s="13">
        <v>193695.18</v>
      </c>
      <c r="J73" s="13">
        <f t="shared" si="1"/>
        <v>0</v>
      </c>
      <c r="K73" s="13">
        <v>193695.18</v>
      </c>
      <c r="L73" s="13">
        <v>2304.82</v>
      </c>
    </row>
    <row r="74" spans="1:12" ht="14.25">
      <c r="A74" s="24">
        <v>1</v>
      </c>
      <c r="B74" s="24">
        <v>4</v>
      </c>
      <c r="C74" s="9">
        <v>220</v>
      </c>
      <c r="D74" s="9">
        <v>2</v>
      </c>
      <c r="E74" t="s">
        <v>8</v>
      </c>
      <c r="F74" s="1">
        <v>160000</v>
      </c>
      <c r="G74" s="1">
        <v>8000</v>
      </c>
      <c r="H74" s="1">
        <v>168000</v>
      </c>
      <c r="I74" s="1">
        <v>166972.27</v>
      </c>
      <c r="J74" s="1">
        <f t="shared" si="1"/>
        <v>0</v>
      </c>
      <c r="K74" s="1">
        <v>166972.27</v>
      </c>
      <c r="L74" s="1">
        <v>1027.73</v>
      </c>
    </row>
    <row r="75" spans="1:12" ht="14.25">
      <c r="A75" s="24">
        <v>1</v>
      </c>
      <c r="B75" s="24">
        <v>4</v>
      </c>
      <c r="C75" s="9">
        <v>220</v>
      </c>
      <c r="D75" s="9">
        <v>3</v>
      </c>
      <c r="E75" t="s">
        <v>9</v>
      </c>
      <c r="F75" s="1">
        <v>30000</v>
      </c>
      <c r="G75" s="1">
        <v>-2000</v>
      </c>
      <c r="H75" s="1">
        <v>28000</v>
      </c>
      <c r="I75" s="1">
        <v>26722.91</v>
      </c>
      <c r="J75" s="1">
        <f t="shared" si="1"/>
        <v>0</v>
      </c>
      <c r="K75" s="1">
        <v>26722.91</v>
      </c>
      <c r="L75" s="1">
        <v>1277.09</v>
      </c>
    </row>
    <row r="76" spans="1:12" s="12" customFormat="1" ht="14.25">
      <c r="A76" s="26">
        <v>1</v>
      </c>
      <c r="B76" s="26">
        <v>4</v>
      </c>
      <c r="C76" s="27">
        <v>230</v>
      </c>
      <c r="D76" s="27">
        <v>0</v>
      </c>
      <c r="E76" s="12" t="s">
        <v>112</v>
      </c>
      <c r="F76" s="13">
        <v>492500</v>
      </c>
      <c r="G76" s="13">
        <v>25500</v>
      </c>
      <c r="H76" s="13">
        <v>518000</v>
      </c>
      <c r="I76" s="13">
        <v>434180.28</v>
      </c>
      <c r="J76" s="13">
        <f t="shared" si="1"/>
        <v>64855.94999999995</v>
      </c>
      <c r="K76" s="13">
        <v>499036.23</v>
      </c>
      <c r="L76" s="13">
        <v>18963.77</v>
      </c>
    </row>
    <row r="77" spans="1:12" ht="14.25">
      <c r="A77" s="24">
        <v>1</v>
      </c>
      <c r="B77" s="24">
        <v>4</v>
      </c>
      <c r="C77" s="9">
        <v>230</v>
      </c>
      <c r="D77" s="9">
        <v>1</v>
      </c>
      <c r="E77" t="s">
        <v>7</v>
      </c>
      <c r="F77" s="1">
        <v>355000</v>
      </c>
      <c r="G77" s="1">
        <v>-15000</v>
      </c>
      <c r="H77" s="1">
        <v>340000</v>
      </c>
      <c r="I77" s="1">
        <v>284814.74</v>
      </c>
      <c r="J77" s="1">
        <f t="shared" si="1"/>
        <v>43390.75</v>
      </c>
      <c r="K77" s="1">
        <v>328205.49</v>
      </c>
      <c r="L77" s="1">
        <v>11794.51</v>
      </c>
    </row>
    <row r="78" spans="1:12" ht="14.25">
      <c r="A78" s="24">
        <v>1</v>
      </c>
      <c r="B78" s="24">
        <v>4</v>
      </c>
      <c r="C78" s="9">
        <v>230</v>
      </c>
      <c r="D78" s="9">
        <v>2</v>
      </c>
      <c r="E78" t="s">
        <v>8</v>
      </c>
      <c r="F78" s="1">
        <v>91500</v>
      </c>
      <c r="G78" s="1">
        <v>18500</v>
      </c>
      <c r="H78" s="1">
        <v>110000</v>
      </c>
      <c r="I78" s="1">
        <v>93478.6</v>
      </c>
      <c r="J78" s="1">
        <f t="shared" si="1"/>
        <v>12595.079999999987</v>
      </c>
      <c r="K78" s="1">
        <v>106073.68</v>
      </c>
      <c r="L78" s="1">
        <v>3926.32</v>
      </c>
    </row>
    <row r="79" spans="1:12" ht="14.25">
      <c r="A79" s="24">
        <v>1</v>
      </c>
      <c r="B79" s="24">
        <v>4</v>
      </c>
      <c r="C79" s="9">
        <v>230</v>
      </c>
      <c r="D79" s="9">
        <v>3</v>
      </c>
      <c r="E79" t="s">
        <v>9</v>
      </c>
      <c r="F79" s="1">
        <v>46000</v>
      </c>
      <c r="G79" s="1">
        <v>22000</v>
      </c>
      <c r="H79" s="1">
        <v>68000</v>
      </c>
      <c r="I79" s="1">
        <v>55886.94</v>
      </c>
      <c r="J79" s="1">
        <f t="shared" si="1"/>
        <v>8870.119999999995</v>
      </c>
      <c r="K79" s="1">
        <v>64757.06</v>
      </c>
      <c r="L79" s="1">
        <v>3242.94</v>
      </c>
    </row>
    <row r="80" spans="1:12" s="12" customFormat="1" ht="14.25">
      <c r="A80" s="26">
        <v>1</v>
      </c>
      <c r="B80" s="26">
        <v>4</v>
      </c>
      <c r="C80" s="27">
        <v>240</v>
      </c>
      <c r="D80" s="27">
        <v>0</v>
      </c>
      <c r="E80" s="12" t="s">
        <v>113</v>
      </c>
      <c r="F80" s="13">
        <v>658000</v>
      </c>
      <c r="G80" s="13">
        <v>-78000</v>
      </c>
      <c r="H80" s="13">
        <v>580000</v>
      </c>
      <c r="I80" s="13">
        <v>278352.41</v>
      </c>
      <c r="J80" s="13">
        <f t="shared" si="1"/>
        <v>275000.00000000006</v>
      </c>
      <c r="K80" s="13">
        <v>553352.41</v>
      </c>
      <c r="L80" s="13">
        <v>26647.59</v>
      </c>
    </row>
    <row r="81" spans="1:12" ht="14.25">
      <c r="A81" s="24">
        <v>1</v>
      </c>
      <c r="B81" s="24">
        <v>4</v>
      </c>
      <c r="C81" s="9">
        <v>240</v>
      </c>
      <c r="D81" s="9">
        <v>1</v>
      </c>
      <c r="E81" t="s">
        <v>7</v>
      </c>
      <c r="F81" s="1">
        <v>7000</v>
      </c>
      <c r="G81" s="1">
        <v>-7000</v>
      </c>
      <c r="H81" s="1">
        <v>0</v>
      </c>
      <c r="I81" s="1">
        <v>0</v>
      </c>
      <c r="J81" s="1">
        <f t="shared" si="1"/>
        <v>0</v>
      </c>
      <c r="K81" s="1">
        <v>0</v>
      </c>
      <c r="L81" s="1">
        <v>0</v>
      </c>
    </row>
    <row r="82" spans="1:12" ht="14.25">
      <c r="A82" s="24">
        <v>1</v>
      </c>
      <c r="B82" s="24">
        <v>4</v>
      </c>
      <c r="C82" s="9">
        <v>240</v>
      </c>
      <c r="D82" s="9">
        <v>2</v>
      </c>
      <c r="E82" t="s">
        <v>8</v>
      </c>
      <c r="F82" s="1">
        <v>365000</v>
      </c>
      <c r="G82" s="1">
        <v>-25000</v>
      </c>
      <c r="H82" s="1">
        <v>340000</v>
      </c>
      <c r="I82" s="1">
        <v>162106.58</v>
      </c>
      <c r="J82" s="1">
        <f t="shared" si="1"/>
        <v>160000.00000000003</v>
      </c>
      <c r="K82" s="1">
        <v>322106.58</v>
      </c>
      <c r="L82" s="1">
        <v>17893.42</v>
      </c>
    </row>
    <row r="83" spans="1:12" ht="14.25">
      <c r="A83" s="24">
        <v>1</v>
      </c>
      <c r="B83" s="24">
        <v>4</v>
      </c>
      <c r="C83" s="9">
        <v>240</v>
      </c>
      <c r="D83" s="9">
        <v>3</v>
      </c>
      <c r="E83" t="s">
        <v>9</v>
      </c>
      <c r="F83" s="1">
        <v>286000</v>
      </c>
      <c r="G83" s="1">
        <v>-46000</v>
      </c>
      <c r="H83" s="1">
        <v>240000</v>
      </c>
      <c r="I83" s="1">
        <v>116245.83</v>
      </c>
      <c r="J83" s="1">
        <f t="shared" si="1"/>
        <v>114999.99999999999</v>
      </c>
      <c r="K83" s="1">
        <v>231245.83</v>
      </c>
      <c r="L83" s="1">
        <v>8754.17</v>
      </c>
    </row>
    <row r="84" spans="1:12" s="12" customFormat="1" ht="14.25">
      <c r="A84" s="26">
        <v>1</v>
      </c>
      <c r="B84" s="26">
        <v>4</v>
      </c>
      <c r="C84" s="27">
        <v>250</v>
      </c>
      <c r="D84" s="27">
        <v>0</v>
      </c>
      <c r="E84" s="12" t="s">
        <v>114</v>
      </c>
      <c r="F84" s="13">
        <v>65500</v>
      </c>
      <c r="G84" s="13">
        <v>3000</v>
      </c>
      <c r="H84" s="13">
        <v>68500</v>
      </c>
      <c r="I84" s="13">
        <v>30702.57</v>
      </c>
      <c r="J84" s="13">
        <f t="shared" si="1"/>
        <v>36000.00000000001</v>
      </c>
      <c r="K84" s="13">
        <v>66702.57</v>
      </c>
      <c r="L84" s="13">
        <v>1797.43</v>
      </c>
    </row>
    <row r="85" spans="1:12" ht="14.25">
      <c r="A85" s="24">
        <v>1</v>
      </c>
      <c r="B85" s="24">
        <v>4</v>
      </c>
      <c r="C85" s="9">
        <v>250</v>
      </c>
      <c r="D85" s="9">
        <v>2</v>
      </c>
      <c r="E85" t="s">
        <v>8</v>
      </c>
      <c r="F85" s="1">
        <v>55000</v>
      </c>
      <c r="G85" s="1">
        <v>3000</v>
      </c>
      <c r="H85" s="1">
        <v>58000</v>
      </c>
      <c r="I85" s="1">
        <v>28540.81</v>
      </c>
      <c r="J85" s="1">
        <f t="shared" si="1"/>
        <v>28499.999999999996</v>
      </c>
      <c r="K85" s="1">
        <v>57040.81</v>
      </c>
      <c r="L85" s="1">
        <v>959.19</v>
      </c>
    </row>
    <row r="86" spans="1:12" ht="14.25">
      <c r="A86" s="24">
        <v>1</v>
      </c>
      <c r="B86" s="24">
        <v>4</v>
      </c>
      <c r="C86" s="9">
        <v>250</v>
      </c>
      <c r="D86" s="9">
        <v>3</v>
      </c>
      <c r="E86" t="s">
        <v>9</v>
      </c>
      <c r="F86" s="1">
        <v>10500</v>
      </c>
      <c r="G86" s="1">
        <v>0</v>
      </c>
      <c r="H86" s="1">
        <v>10500</v>
      </c>
      <c r="I86" s="1">
        <v>2161.76</v>
      </c>
      <c r="J86" s="1">
        <f t="shared" si="1"/>
        <v>7500</v>
      </c>
      <c r="K86" s="1">
        <v>9661.76</v>
      </c>
      <c r="L86" s="1">
        <v>838.24</v>
      </c>
    </row>
    <row r="87" spans="1:12" s="12" customFormat="1" ht="14.25">
      <c r="A87" s="26">
        <v>1</v>
      </c>
      <c r="B87" s="26">
        <v>4</v>
      </c>
      <c r="C87" s="27">
        <v>260</v>
      </c>
      <c r="D87" s="27">
        <v>0</v>
      </c>
      <c r="E87" s="12" t="s">
        <v>115</v>
      </c>
      <c r="F87" s="13">
        <v>147000</v>
      </c>
      <c r="G87" s="13">
        <v>10000</v>
      </c>
      <c r="H87" s="13">
        <v>157000</v>
      </c>
      <c r="I87" s="13">
        <v>27392.33</v>
      </c>
      <c r="J87" s="13">
        <f t="shared" si="1"/>
        <v>129607.67</v>
      </c>
      <c r="K87" s="13">
        <v>157000</v>
      </c>
      <c r="L87" s="13">
        <v>0</v>
      </c>
    </row>
    <row r="88" spans="1:12" ht="14.25">
      <c r="A88" s="24">
        <v>1</v>
      </c>
      <c r="B88" s="24">
        <v>4</v>
      </c>
      <c r="C88" s="9">
        <v>260</v>
      </c>
      <c r="D88" s="9">
        <v>1</v>
      </c>
      <c r="E88" t="s">
        <v>7</v>
      </c>
      <c r="F88" s="1">
        <v>100000</v>
      </c>
      <c r="G88" s="1">
        <v>0</v>
      </c>
      <c r="H88" s="1">
        <v>100000</v>
      </c>
      <c r="I88" s="1">
        <v>22185.95</v>
      </c>
      <c r="J88" s="1">
        <f t="shared" si="1"/>
        <v>77814.05</v>
      </c>
      <c r="K88" s="1">
        <v>100000</v>
      </c>
      <c r="L88" s="1">
        <v>0</v>
      </c>
    </row>
    <row r="89" spans="1:12" ht="14.25">
      <c r="A89" s="24">
        <v>1</v>
      </c>
      <c r="B89" s="24">
        <v>4</v>
      </c>
      <c r="C89" s="9">
        <v>260</v>
      </c>
      <c r="D89" s="9">
        <v>2</v>
      </c>
      <c r="E89" t="s">
        <v>8</v>
      </c>
      <c r="F89" s="1">
        <v>30000</v>
      </c>
      <c r="G89" s="1">
        <v>5000</v>
      </c>
      <c r="H89" s="1">
        <v>35000</v>
      </c>
      <c r="I89" s="1">
        <v>2553.68</v>
      </c>
      <c r="J89" s="1">
        <f t="shared" si="1"/>
        <v>32446.32</v>
      </c>
      <c r="K89" s="1">
        <v>35000</v>
      </c>
      <c r="L89" s="1">
        <v>0</v>
      </c>
    </row>
    <row r="90" spans="1:12" ht="14.25">
      <c r="A90" s="24">
        <v>1</v>
      </c>
      <c r="B90" s="24">
        <v>4</v>
      </c>
      <c r="C90" s="9">
        <v>260</v>
      </c>
      <c r="D90" s="9">
        <v>3</v>
      </c>
      <c r="E90" t="s">
        <v>9</v>
      </c>
      <c r="F90" s="1">
        <v>17000</v>
      </c>
      <c r="G90" s="1">
        <v>5000</v>
      </c>
      <c r="H90" s="1">
        <v>22000</v>
      </c>
      <c r="I90" s="1">
        <v>2652.7</v>
      </c>
      <c r="J90" s="1">
        <f t="shared" si="1"/>
        <v>19347.3</v>
      </c>
      <c r="K90" s="1">
        <v>22000</v>
      </c>
      <c r="L90" s="1">
        <v>0</v>
      </c>
    </row>
    <row r="91" spans="1:12" s="12" customFormat="1" ht="14.25">
      <c r="A91" s="26">
        <v>1</v>
      </c>
      <c r="B91" s="26">
        <v>4</v>
      </c>
      <c r="C91" s="27">
        <v>270</v>
      </c>
      <c r="D91" s="27">
        <v>0</v>
      </c>
      <c r="E91" s="12" t="s">
        <v>116</v>
      </c>
      <c r="F91" s="13">
        <v>149500</v>
      </c>
      <c r="G91" s="13">
        <v>-14000</v>
      </c>
      <c r="H91" s="13">
        <v>135500</v>
      </c>
      <c r="I91" s="13">
        <v>37134.07</v>
      </c>
      <c r="J91" s="13">
        <f t="shared" si="1"/>
        <v>98009.78999999998</v>
      </c>
      <c r="K91" s="13">
        <v>135143.86</v>
      </c>
      <c r="L91" s="13">
        <v>356.14</v>
      </c>
    </row>
    <row r="92" spans="1:12" ht="14.25">
      <c r="A92" s="24">
        <v>1</v>
      </c>
      <c r="B92" s="24">
        <v>4</v>
      </c>
      <c r="C92" s="9">
        <v>270</v>
      </c>
      <c r="D92" s="9">
        <v>1</v>
      </c>
      <c r="E92" t="s">
        <v>7</v>
      </c>
      <c r="F92" s="1">
        <v>1500</v>
      </c>
      <c r="G92" s="1">
        <v>-1000</v>
      </c>
      <c r="H92" s="1">
        <v>500</v>
      </c>
      <c r="I92" s="1">
        <v>143.86</v>
      </c>
      <c r="J92" s="1">
        <f t="shared" si="1"/>
        <v>0</v>
      </c>
      <c r="K92" s="1">
        <v>143.86</v>
      </c>
      <c r="L92" s="1">
        <v>356.14</v>
      </c>
    </row>
    <row r="93" spans="1:12" ht="14.25">
      <c r="A93" s="24">
        <v>1</v>
      </c>
      <c r="B93" s="24">
        <v>4</v>
      </c>
      <c r="C93" s="9">
        <v>270</v>
      </c>
      <c r="D93" s="9">
        <v>2</v>
      </c>
      <c r="E93" t="s">
        <v>8</v>
      </c>
      <c r="F93" s="1">
        <v>90000</v>
      </c>
      <c r="G93" s="1">
        <v>-5000</v>
      </c>
      <c r="H93" s="1">
        <v>85000</v>
      </c>
      <c r="I93" s="1">
        <v>19534</v>
      </c>
      <c r="J93" s="1">
        <f t="shared" si="1"/>
        <v>65466</v>
      </c>
      <c r="K93" s="1">
        <v>85000</v>
      </c>
      <c r="L93" s="1">
        <v>0</v>
      </c>
    </row>
    <row r="94" spans="1:12" ht="14.25">
      <c r="A94" s="24">
        <v>1</v>
      </c>
      <c r="B94" s="24">
        <v>4</v>
      </c>
      <c r="C94" s="9">
        <v>270</v>
      </c>
      <c r="D94" s="9">
        <v>3</v>
      </c>
      <c r="E94" t="s">
        <v>9</v>
      </c>
      <c r="F94" s="1">
        <v>58000</v>
      </c>
      <c r="G94" s="1">
        <v>-8000</v>
      </c>
      <c r="H94" s="1">
        <v>50000</v>
      </c>
      <c r="I94" s="1">
        <v>17456.21</v>
      </c>
      <c r="J94" s="1">
        <f t="shared" si="1"/>
        <v>32543.79</v>
      </c>
      <c r="K94" s="1">
        <v>50000</v>
      </c>
      <c r="L94" s="1">
        <v>0</v>
      </c>
    </row>
    <row r="95" spans="1:12" s="12" customFormat="1" ht="14.25">
      <c r="A95" s="26">
        <v>1</v>
      </c>
      <c r="B95" s="26">
        <v>4</v>
      </c>
      <c r="C95" s="27">
        <v>280</v>
      </c>
      <c r="D95" s="27">
        <v>0</v>
      </c>
      <c r="E95" s="12" t="s">
        <v>117</v>
      </c>
      <c r="F95" s="13">
        <v>47500</v>
      </c>
      <c r="G95" s="13">
        <v>-2500</v>
      </c>
      <c r="H95" s="13">
        <v>45000</v>
      </c>
      <c r="I95" s="13">
        <v>10.64</v>
      </c>
      <c r="J95" s="13">
        <f t="shared" si="1"/>
        <v>43753.9</v>
      </c>
      <c r="K95" s="13">
        <v>43764.54</v>
      </c>
      <c r="L95" s="13">
        <v>1235.46</v>
      </c>
    </row>
    <row r="96" spans="1:12" ht="14.25">
      <c r="A96" s="24">
        <v>1</v>
      </c>
      <c r="B96" s="24">
        <v>4</v>
      </c>
      <c r="C96" s="9">
        <v>280</v>
      </c>
      <c r="D96" s="9">
        <v>1</v>
      </c>
      <c r="E96" t="s">
        <v>7</v>
      </c>
      <c r="F96" s="1">
        <v>500</v>
      </c>
      <c r="G96" s="1">
        <v>0</v>
      </c>
      <c r="H96" s="1">
        <v>500</v>
      </c>
      <c r="I96" s="1">
        <v>10.64</v>
      </c>
      <c r="J96" s="1">
        <f t="shared" si="1"/>
        <v>0</v>
      </c>
      <c r="K96" s="1">
        <v>10.64</v>
      </c>
      <c r="L96" s="1">
        <v>489.36</v>
      </c>
    </row>
    <row r="97" spans="1:12" ht="14.25">
      <c r="A97" s="24">
        <v>1</v>
      </c>
      <c r="B97" s="24">
        <v>4</v>
      </c>
      <c r="C97" s="9">
        <v>280</v>
      </c>
      <c r="D97" s="9">
        <v>2</v>
      </c>
      <c r="E97" t="s">
        <v>8</v>
      </c>
      <c r="F97" s="1">
        <v>30000</v>
      </c>
      <c r="G97" s="1">
        <v>0</v>
      </c>
      <c r="H97" s="1">
        <v>30000</v>
      </c>
      <c r="I97" s="1">
        <v>0</v>
      </c>
      <c r="J97" s="1">
        <f t="shared" si="1"/>
        <v>30000</v>
      </c>
      <c r="K97" s="1">
        <v>30000</v>
      </c>
      <c r="L97" s="1">
        <v>0</v>
      </c>
    </row>
    <row r="98" spans="1:12" ht="14.25">
      <c r="A98" s="24">
        <v>1</v>
      </c>
      <c r="B98" s="24">
        <v>4</v>
      </c>
      <c r="C98" s="9">
        <v>280</v>
      </c>
      <c r="D98" s="9">
        <v>3</v>
      </c>
      <c r="E98" t="s">
        <v>9</v>
      </c>
      <c r="F98" s="1">
        <v>17000</v>
      </c>
      <c r="G98" s="1">
        <v>-2500</v>
      </c>
      <c r="H98" s="1">
        <v>14500</v>
      </c>
      <c r="I98" s="1">
        <v>0</v>
      </c>
      <c r="J98" s="1">
        <f t="shared" si="1"/>
        <v>13753.9</v>
      </c>
      <c r="K98" s="1">
        <v>13753.9</v>
      </c>
      <c r="L98" s="1">
        <v>746.1</v>
      </c>
    </row>
    <row r="99" spans="1:12" s="12" customFormat="1" ht="14.25">
      <c r="A99" s="26">
        <v>1</v>
      </c>
      <c r="B99" s="26">
        <v>4</v>
      </c>
      <c r="C99" s="27">
        <v>290</v>
      </c>
      <c r="D99" s="27">
        <v>0</v>
      </c>
      <c r="E99" s="12" t="s">
        <v>118</v>
      </c>
      <c r="F99" s="13">
        <v>12000</v>
      </c>
      <c r="G99" s="13">
        <v>-4000</v>
      </c>
      <c r="H99" s="13">
        <v>8000</v>
      </c>
      <c r="I99" s="13">
        <v>6166.53</v>
      </c>
      <c r="J99" s="13">
        <f t="shared" si="1"/>
        <v>0</v>
      </c>
      <c r="K99" s="13">
        <v>6166.53</v>
      </c>
      <c r="L99" s="13">
        <v>1833.47</v>
      </c>
    </row>
    <row r="100" spans="1:12" ht="14.25">
      <c r="A100" s="24">
        <v>1</v>
      </c>
      <c r="B100" s="24">
        <v>4</v>
      </c>
      <c r="C100" s="9">
        <v>290</v>
      </c>
      <c r="D100" s="9">
        <v>1</v>
      </c>
      <c r="E100" t="s">
        <v>7</v>
      </c>
      <c r="F100" s="1">
        <v>5000</v>
      </c>
      <c r="G100" s="1">
        <v>-2500</v>
      </c>
      <c r="H100" s="1">
        <v>2500</v>
      </c>
      <c r="I100" s="1">
        <v>2298.49</v>
      </c>
      <c r="J100" s="1">
        <f t="shared" si="1"/>
        <v>0</v>
      </c>
      <c r="K100" s="1">
        <v>2298.49</v>
      </c>
      <c r="L100" s="1">
        <v>201.51</v>
      </c>
    </row>
    <row r="101" spans="1:12" ht="14.25">
      <c r="A101" s="24">
        <v>1</v>
      </c>
      <c r="B101" s="24">
        <v>4</v>
      </c>
      <c r="C101" s="9">
        <v>290</v>
      </c>
      <c r="D101" s="9">
        <v>2</v>
      </c>
      <c r="E101" t="s">
        <v>8</v>
      </c>
      <c r="F101" s="1">
        <v>5000</v>
      </c>
      <c r="G101" s="1">
        <v>-1500</v>
      </c>
      <c r="H101" s="1">
        <v>3500</v>
      </c>
      <c r="I101" s="1">
        <v>3049.7</v>
      </c>
      <c r="J101" s="1">
        <f t="shared" si="1"/>
        <v>0</v>
      </c>
      <c r="K101" s="1">
        <v>3049.7</v>
      </c>
      <c r="L101" s="1">
        <v>450.3</v>
      </c>
    </row>
    <row r="102" spans="1:12" ht="14.25">
      <c r="A102" s="24">
        <v>1</v>
      </c>
      <c r="B102" s="24">
        <v>4</v>
      </c>
      <c r="C102" s="9">
        <v>290</v>
      </c>
      <c r="D102" s="9">
        <v>3</v>
      </c>
      <c r="E102" t="s">
        <v>9</v>
      </c>
      <c r="F102" s="1">
        <v>2000</v>
      </c>
      <c r="G102" s="1">
        <v>0</v>
      </c>
      <c r="H102" s="1">
        <v>2000</v>
      </c>
      <c r="I102" s="1">
        <v>818.34</v>
      </c>
      <c r="J102" s="1">
        <f t="shared" si="1"/>
        <v>0</v>
      </c>
      <c r="K102" s="1">
        <v>818.34</v>
      </c>
      <c r="L102" s="1">
        <v>1181.66</v>
      </c>
    </row>
    <row r="103" spans="1:12" s="12" customFormat="1" ht="14.25">
      <c r="A103" s="26">
        <v>1</v>
      </c>
      <c r="B103" s="26">
        <v>4</v>
      </c>
      <c r="C103" s="27">
        <v>291</v>
      </c>
      <c r="D103" s="27">
        <v>0</v>
      </c>
      <c r="E103" s="12" t="s">
        <v>119</v>
      </c>
      <c r="F103" s="13">
        <v>46500</v>
      </c>
      <c r="G103" s="13">
        <v>-6500</v>
      </c>
      <c r="H103" s="13">
        <v>40000</v>
      </c>
      <c r="I103" s="13">
        <v>36977.92</v>
      </c>
      <c r="J103" s="13">
        <f t="shared" si="1"/>
        <v>200</v>
      </c>
      <c r="K103" s="13">
        <v>37177.92</v>
      </c>
      <c r="L103" s="13">
        <v>2822.08</v>
      </c>
    </row>
    <row r="104" spans="1:12" ht="14.25">
      <c r="A104" s="24">
        <v>1</v>
      </c>
      <c r="B104" s="24">
        <v>4</v>
      </c>
      <c r="C104" s="9">
        <v>291</v>
      </c>
      <c r="D104" s="9">
        <v>1</v>
      </c>
      <c r="E104" t="s">
        <v>7</v>
      </c>
      <c r="F104" s="1">
        <v>500</v>
      </c>
      <c r="G104" s="1">
        <v>-500</v>
      </c>
      <c r="H104" s="1">
        <v>0</v>
      </c>
      <c r="I104" s="1">
        <v>0</v>
      </c>
      <c r="J104" s="1">
        <f t="shared" si="1"/>
        <v>0</v>
      </c>
      <c r="K104" s="1">
        <v>0</v>
      </c>
      <c r="L104" s="1">
        <v>0</v>
      </c>
    </row>
    <row r="105" spans="1:12" ht="14.25">
      <c r="A105" s="24">
        <v>1</v>
      </c>
      <c r="B105" s="24">
        <v>4</v>
      </c>
      <c r="C105" s="9">
        <v>291</v>
      </c>
      <c r="D105" s="9">
        <v>2</v>
      </c>
      <c r="E105" t="s">
        <v>8</v>
      </c>
      <c r="F105" s="1">
        <v>32000</v>
      </c>
      <c r="G105" s="1">
        <v>-2000</v>
      </c>
      <c r="H105" s="1">
        <v>30000</v>
      </c>
      <c r="I105" s="1">
        <v>28772.29</v>
      </c>
      <c r="J105" s="1">
        <f t="shared" si="1"/>
        <v>200</v>
      </c>
      <c r="K105" s="1">
        <v>28972.29</v>
      </c>
      <c r="L105" s="1">
        <v>1027.71</v>
      </c>
    </row>
    <row r="106" spans="1:12" ht="14.25">
      <c r="A106" s="24">
        <v>1</v>
      </c>
      <c r="B106" s="24">
        <v>4</v>
      </c>
      <c r="C106" s="9">
        <v>291</v>
      </c>
      <c r="D106" s="9">
        <v>3</v>
      </c>
      <c r="E106" t="s">
        <v>9</v>
      </c>
      <c r="F106" s="1">
        <v>14000</v>
      </c>
      <c r="G106" s="1">
        <v>-4000</v>
      </c>
      <c r="H106" s="1">
        <v>10000</v>
      </c>
      <c r="I106" s="1">
        <v>8205.63</v>
      </c>
      <c r="J106" s="1">
        <f t="shared" si="1"/>
        <v>0</v>
      </c>
      <c r="K106" s="1">
        <v>8205.63</v>
      </c>
      <c r="L106" s="1">
        <v>1794.37</v>
      </c>
    </row>
    <row r="107" spans="1:12" s="12" customFormat="1" ht="14.25">
      <c r="A107" s="26">
        <v>1</v>
      </c>
      <c r="B107" s="26">
        <v>4</v>
      </c>
      <c r="C107" s="27">
        <v>292</v>
      </c>
      <c r="D107" s="27">
        <v>0</v>
      </c>
      <c r="E107" s="12" t="s">
        <v>120</v>
      </c>
      <c r="F107" s="13">
        <v>13500</v>
      </c>
      <c r="G107" s="13">
        <v>-1500</v>
      </c>
      <c r="H107" s="13">
        <v>12000</v>
      </c>
      <c r="I107" s="13">
        <v>11497.85</v>
      </c>
      <c r="J107" s="13">
        <f t="shared" si="1"/>
        <v>0</v>
      </c>
      <c r="K107" s="13">
        <v>11497.85</v>
      </c>
      <c r="L107" s="13">
        <v>502.15</v>
      </c>
    </row>
    <row r="108" spans="1:12" ht="14.25">
      <c r="A108" s="24">
        <v>1</v>
      </c>
      <c r="B108" s="24">
        <v>4</v>
      </c>
      <c r="C108" s="9">
        <v>292</v>
      </c>
      <c r="D108" s="9">
        <v>2</v>
      </c>
      <c r="E108" t="s">
        <v>8</v>
      </c>
      <c r="F108" s="1">
        <v>13000</v>
      </c>
      <c r="G108" s="1">
        <v>-1500</v>
      </c>
      <c r="H108" s="1">
        <v>11500</v>
      </c>
      <c r="I108" s="1">
        <v>11157.95</v>
      </c>
      <c r="J108" s="1">
        <f t="shared" si="1"/>
        <v>0</v>
      </c>
      <c r="K108" s="1">
        <v>11157.95</v>
      </c>
      <c r="L108" s="1">
        <v>342.05</v>
      </c>
    </row>
    <row r="109" spans="1:12" ht="14.25">
      <c r="A109" s="24">
        <v>1</v>
      </c>
      <c r="B109" s="24">
        <v>4</v>
      </c>
      <c r="C109" s="9">
        <v>292</v>
      </c>
      <c r="D109" s="9">
        <v>3</v>
      </c>
      <c r="E109" t="s">
        <v>9</v>
      </c>
      <c r="F109" s="1">
        <v>500</v>
      </c>
      <c r="G109" s="1">
        <v>0</v>
      </c>
      <c r="H109" s="1">
        <v>500</v>
      </c>
      <c r="I109" s="1">
        <v>339.9</v>
      </c>
      <c r="J109" s="1">
        <f t="shared" si="1"/>
        <v>0</v>
      </c>
      <c r="K109" s="1">
        <v>339.9</v>
      </c>
      <c r="L109" s="1">
        <v>160.1</v>
      </c>
    </row>
    <row r="110" spans="1:12" s="12" customFormat="1" ht="14.25">
      <c r="A110" s="26">
        <v>1</v>
      </c>
      <c r="B110" s="26">
        <v>4</v>
      </c>
      <c r="C110" s="27">
        <v>300</v>
      </c>
      <c r="D110" s="27">
        <v>0</v>
      </c>
      <c r="E110" s="12" t="s">
        <v>121</v>
      </c>
      <c r="F110" s="13">
        <v>13600</v>
      </c>
      <c r="G110" s="13">
        <v>0</v>
      </c>
      <c r="H110" s="13">
        <v>13600</v>
      </c>
      <c r="I110" s="13">
        <v>13503.7</v>
      </c>
      <c r="J110" s="13">
        <f t="shared" si="1"/>
        <v>0</v>
      </c>
      <c r="K110" s="13">
        <v>13503.7</v>
      </c>
      <c r="L110" s="13">
        <v>96.3</v>
      </c>
    </row>
    <row r="111" spans="1:12" ht="14.25">
      <c r="A111" s="24">
        <v>1</v>
      </c>
      <c r="B111" s="24">
        <v>4</v>
      </c>
      <c r="C111" s="9">
        <v>300</v>
      </c>
      <c r="D111" s="9">
        <v>3</v>
      </c>
      <c r="E111" t="s">
        <v>9</v>
      </c>
      <c r="F111" s="1">
        <v>13600</v>
      </c>
      <c r="G111" s="1">
        <v>0</v>
      </c>
      <c r="H111" s="1">
        <v>13600</v>
      </c>
      <c r="I111" s="1">
        <v>13503.7</v>
      </c>
      <c r="J111" s="1">
        <f t="shared" si="1"/>
        <v>0</v>
      </c>
      <c r="K111" s="1">
        <v>13503.7</v>
      </c>
      <c r="L111" s="1">
        <v>96.3</v>
      </c>
    </row>
    <row r="112" spans="1:12" s="12" customFormat="1" ht="14.25">
      <c r="A112" s="26">
        <v>1</v>
      </c>
      <c r="B112" s="26">
        <v>4</v>
      </c>
      <c r="C112" s="27">
        <v>310</v>
      </c>
      <c r="D112" s="27">
        <v>0</v>
      </c>
      <c r="E112" s="12" t="s">
        <v>122</v>
      </c>
      <c r="F112" s="13">
        <v>5000</v>
      </c>
      <c r="G112" s="13">
        <v>-3000</v>
      </c>
      <c r="H112" s="13">
        <v>2000</v>
      </c>
      <c r="I112" s="13">
        <v>1068.2</v>
      </c>
      <c r="J112" s="13">
        <f t="shared" si="1"/>
        <v>0</v>
      </c>
      <c r="K112" s="13">
        <v>1068.2</v>
      </c>
      <c r="L112" s="13">
        <v>931.8</v>
      </c>
    </row>
    <row r="113" spans="1:12" ht="14.25">
      <c r="A113" s="24">
        <v>1</v>
      </c>
      <c r="B113" s="24">
        <v>4</v>
      </c>
      <c r="C113" s="9">
        <v>310</v>
      </c>
      <c r="D113" s="9">
        <v>1</v>
      </c>
      <c r="E113" t="s">
        <v>7</v>
      </c>
      <c r="F113" s="1">
        <v>5000</v>
      </c>
      <c r="G113" s="1">
        <v>-3000</v>
      </c>
      <c r="H113" s="1">
        <v>2000</v>
      </c>
      <c r="I113" s="1">
        <v>1068.2</v>
      </c>
      <c r="J113" s="1">
        <f t="shared" si="1"/>
        <v>0</v>
      </c>
      <c r="K113" s="1">
        <v>1068.2</v>
      </c>
      <c r="L113" s="1">
        <v>931.8</v>
      </c>
    </row>
    <row r="114" spans="1:12" ht="14.25">
      <c r="A114" s="24">
        <v>1</v>
      </c>
      <c r="B114" s="24">
        <v>4</v>
      </c>
      <c r="C114" s="9">
        <v>310</v>
      </c>
      <c r="D114" s="9">
        <v>2</v>
      </c>
      <c r="E114" t="s">
        <v>8</v>
      </c>
      <c r="F114" s="1">
        <v>0</v>
      </c>
      <c r="G114" s="1">
        <v>0</v>
      </c>
      <c r="H114" s="1">
        <v>0</v>
      </c>
      <c r="I114" s="1">
        <v>0</v>
      </c>
      <c r="J114" s="1">
        <f t="shared" si="1"/>
        <v>0</v>
      </c>
      <c r="K114" s="1">
        <v>0</v>
      </c>
      <c r="L114" s="1">
        <v>0</v>
      </c>
    </row>
    <row r="115" spans="1:12" ht="14.25">
      <c r="A115" s="24">
        <v>1</v>
      </c>
      <c r="B115" s="24">
        <v>4</v>
      </c>
      <c r="C115" s="9">
        <v>310</v>
      </c>
      <c r="D115" s="9">
        <v>3</v>
      </c>
      <c r="E115" t="s">
        <v>9</v>
      </c>
      <c r="F115" s="1">
        <v>0</v>
      </c>
      <c r="G115" s="1">
        <v>0</v>
      </c>
      <c r="H115" s="1">
        <v>0</v>
      </c>
      <c r="I115" s="1">
        <v>0</v>
      </c>
      <c r="J115" s="1">
        <f t="shared" si="1"/>
        <v>0</v>
      </c>
      <c r="K115" s="1">
        <v>0</v>
      </c>
      <c r="L115" s="1">
        <v>0</v>
      </c>
    </row>
    <row r="116" spans="1:12" s="12" customFormat="1" ht="14.25">
      <c r="A116" s="26">
        <v>1</v>
      </c>
      <c r="B116" s="26">
        <v>4</v>
      </c>
      <c r="C116" s="27">
        <v>320</v>
      </c>
      <c r="D116" s="27">
        <v>0</v>
      </c>
      <c r="E116" s="12" t="s">
        <v>123</v>
      </c>
      <c r="F116" s="13">
        <v>165000</v>
      </c>
      <c r="G116" s="13">
        <v>0</v>
      </c>
      <c r="H116" s="13">
        <v>165000</v>
      </c>
      <c r="I116" s="13">
        <v>111251.23</v>
      </c>
      <c r="J116" s="13">
        <f t="shared" si="1"/>
        <v>53748.770000000004</v>
      </c>
      <c r="K116" s="13">
        <v>165000</v>
      </c>
      <c r="L116" s="13">
        <v>0</v>
      </c>
    </row>
    <row r="117" spans="1:12" ht="14.25">
      <c r="A117" s="24">
        <v>1</v>
      </c>
      <c r="B117" s="24">
        <v>4</v>
      </c>
      <c r="C117" s="9">
        <v>320</v>
      </c>
      <c r="D117" s="9">
        <v>1</v>
      </c>
      <c r="E117" t="s">
        <v>7</v>
      </c>
      <c r="F117" s="1">
        <v>35000</v>
      </c>
      <c r="G117" s="1">
        <v>0</v>
      </c>
      <c r="H117" s="1">
        <v>35000</v>
      </c>
      <c r="I117" s="1">
        <v>34028.3</v>
      </c>
      <c r="J117" s="1">
        <f t="shared" si="1"/>
        <v>971.6999999999971</v>
      </c>
      <c r="K117" s="1">
        <v>35000</v>
      </c>
      <c r="L117" s="1">
        <v>0</v>
      </c>
    </row>
    <row r="118" spans="1:12" ht="14.25">
      <c r="A118" s="24">
        <v>1</v>
      </c>
      <c r="B118" s="24">
        <v>4</v>
      </c>
      <c r="C118" s="9">
        <v>320</v>
      </c>
      <c r="D118" s="9">
        <v>2</v>
      </c>
      <c r="E118" t="s">
        <v>8</v>
      </c>
      <c r="F118" s="1">
        <v>100000</v>
      </c>
      <c r="G118" s="1">
        <v>0</v>
      </c>
      <c r="H118" s="1">
        <v>100000</v>
      </c>
      <c r="I118" s="1">
        <v>54792.56</v>
      </c>
      <c r="J118" s="1">
        <f t="shared" si="1"/>
        <v>45207.44</v>
      </c>
      <c r="K118" s="1">
        <v>100000</v>
      </c>
      <c r="L118" s="1">
        <v>0</v>
      </c>
    </row>
    <row r="119" spans="1:12" ht="14.25">
      <c r="A119" s="24">
        <v>1</v>
      </c>
      <c r="B119" s="24">
        <v>4</v>
      </c>
      <c r="C119" s="9">
        <v>320</v>
      </c>
      <c r="D119" s="9">
        <v>3</v>
      </c>
      <c r="E119" t="s">
        <v>9</v>
      </c>
      <c r="F119" s="1">
        <v>30000</v>
      </c>
      <c r="G119" s="1">
        <v>0</v>
      </c>
      <c r="H119" s="1">
        <v>30000</v>
      </c>
      <c r="I119" s="1">
        <v>22430.37</v>
      </c>
      <c r="J119" s="1">
        <f t="shared" si="1"/>
        <v>7569.630000000001</v>
      </c>
      <c r="K119" s="1">
        <v>30000</v>
      </c>
      <c r="L119" s="1">
        <v>0</v>
      </c>
    </row>
    <row r="120" spans="1:12" s="12" customFormat="1" ht="14.25">
      <c r="A120" s="26">
        <v>1</v>
      </c>
      <c r="B120" s="26">
        <v>4</v>
      </c>
      <c r="C120" s="27">
        <v>321</v>
      </c>
      <c r="D120" s="27">
        <v>0</v>
      </c>
      <c r="E120" s="12" t="s">
        <v>124</v>
      </c>
      <c r="F120" s="13">
        <v>13000</v>
      </c>
      <c r="G120" s="13">
        <v>-1000</v>
      </c>
      <c r="H120" s="13">
        <v>12000</v>
      </c>
      <c r="I120" s="13">
        <v>9100</v>
      </c>
      <c r="J120" s="13">
        <f t="shared" si="1"/>
        <v>2900</v>
      </c>
      <c r="K120" s="13">
        <v>12000</v>
      </c>
      <c r="L120" s="13">
        <v>0</v>
      </c>
    </row>
    <row r="121" spans="1:12" ht="14.25">
      <c r="A121" s="24">
        <v>1</v>
      </c>
      <c r="B121" s="24">
        <v>4</v>
      </c>
      <c r="C121" s="9">
        <v>321</v>
      </c>
      <c r="D121" s="9">
        <v>1</v>
      </c>
      <c r="E121" t="s">
        <v>7</v>
      </c>
      <c r="F121" s="1">
        <v>13000</v>
      </c>
      <c r="G121" s="1">
        <v>-1000</v>
      </c>
      <c r="H121" s="1">
        <v>12000</v>
      </c>
      <c r="I121" s="1">
        <v>9100</v>
      </c>
      <c r="J121" s="1">
        <f t="shared" si="1"/>
        <v>2900</v>
      </c>
      <c r="K121" s="1">
        <v>12000</v>
      </c>
      <c r="L121" s="1">
        <v>0</v>
      </c>
    </row>
    <row r="122" spans="1:12" s="12" customFormat="1" ht="14.25">
      <c r="A122" s="26">
        <v>1</v>
      </c>
      <c r="B122" s="26">
        <v>4</v>
      </c>
      <c r="C122" s="27">
        <v>322</v>
      </c>
      <c r="D122" s="27">
        <v>0</v>
      </c>
      <c r="E122" s="12" t="s">
        <v>125</v>
      </c>
      <c r="F122" s="13">
        <v>24000</v>
      </c>
      <c r="G122" s="13">
        <v>-500</v>
      </c>
      <c r="H122" s="13">
        <v>23500</v>
      </c>
      <c r="I122" s="13">
        <v>23350.08</v>
      </c>
      <c r="J122" s="13">
        <f t="shared" si="1"/>
        <v>0</v>
      </c>
      <c r="K122" s="13">
        <v>23350.08</v>
      </c>
      <c r="L122" s="13">
        <v>149.92</v>
      </c>
    </row>
    <row r="123" spans="1:12" ht="14.25">
      <c r="A123" s="24">
        <v>1</v>
      </c>
      <c r="B123" s="24">
        <v>4</v>
      </c>
      <c r="C123" s="9">
        <v>322</v>
      </c>
      <c r="D123" s="9">
        <v>1</v>
      </c>
      <c r="E123" t="s">
        <v>7</v>
      </c>
      <c r="F123" s="1">
        <v>24000</v>
      </c>
      <c r="G123" s="1">
        <v>-500</v>
      </c>
      <c r="H123" s="1">
        <v>23500</v>
      </c>
      <c r="I123" s="1">
        <v>23350.08</v>
      </c>
      <c r="J123" s="1">
        <f t="shared" si="1"/>
        <v>0</v>
      </c>
      <c r="K123" s="1">
        <v>23350.08</v>
      </c>
      <c r="L123" s="1">
        <v>149.92</v>
      </c>
    </row>
    <row r="124" spans="1:12" s="12" customFormat="1" ht="14.25">
      <c r="A124" s="26">
        <v>1</v>
      </c>
      <c r="B124" s="26">
        <v>5</v>
      </c>
      <c r="C124" s="27">
        <v>330</v>
      </c>
      <c r="D124" s="27">
        <v>0</v>
      </c>
      <c r="E124" s="12" t="s">
        <v>126</v>
      </c>
      <c r="F124" s="13">
        <v>322000</v>
      </c>
      <c r="G124" s="13">
        <v>-120000</v>
      </c>
      <c r="H124" s="13">
        <v>202000</v>
      </c>
      <c r="I124" s="13">
        <v>84365.22</v>
      </c>
      <c r="J124" s="13">
        <f t="shared" si="1"/>
        <v>117634.78</v>
      </c>
      <c r="K124" s="13">
        <v>202000</v>
      </c>
      <c r="L124" s="13">
        <v>0</v>
      </c>
    </row>
    <row r="125" spans="1:12" ht="14.25">
      <c r="A125" s="24">
        <v>1</v>
      </c>
      <c r="B125" s="24">
        <v>5</v>
      </c>
      <c r="C125" s="9">
        <v>330</v>
      </c>
      <c r="D125" s="9">
        <v>3</v>
      </c>
      <c r="E125" t="s">
        <v>9</v>
      </c>
      <c r="F125" s="1">
        <v>322000</v>
      </c>
      <c r="G125" s="1">
        <v>-120000</v>
      </c>
      <c r="H125" s="1">
        <v>202000</v>
      </c>
      <c r="I125" s="1">
        <v>84365.22</v>
      </c>
      <c r="J125" s="1">
        <f t="shared" si="1"/>
        <v>117634.78</v>
      </c>
      <c r="K125" s="1">
        <v>202000</v>
      </c>
      <c r="L125" s="1">
        <v>0</v>
      </c>
    </row>
    <row r="126" spans="1:12" s="12" customFormat="1" ht="14.25">
      <c r="A126" s="26">
        <v>1</v>
      </c>
      <c r="B126" s="26">
        <v>5</v>
      </c>
      <c r="C126" s="27">
        <v>340</v>
      </c>
      <c r="D126" s="27">
        <v>0</v>
      </c>
      <c r="E126" s="12" t="s">
        <v>127</v>
      </c>
      <c r="F126" s="13">
        <v>200000</v>
      </c>
      <c r="G126" s="13">
        <v>200951.47</v>
      </c>
      <c r="H126" s="13">
        <v>400951.47</v>
      </c>
      <c r="I126" s="13">
        <v>217858.24</v>
      </c>
      <c r="J126" s="13">
        <f t="shared" si="1"/>
        <v>183093.22999999998</v>
      </c>
      <c r="K126" s="13">
        <v>400951.47</v>
      </c>
      <c r="L126" s="13">
        <v>0</v>
      </c>
    </row>
    <row r="127" spans="1:12" ht="14.25">
      <c r="A127" s="24">
        <v>1</v>
      </c>
      <c r="B127" s="24">
        <v>5</v>
      </c>
      <c r="C127" s="9">
        <v>340</v>
      </c>
      <c r="D127" s="9">
        <v>3</v>
      </c>
      <c r="E127" t="s">
        <v>9</v>
      </c>
      <c r="F127" s="1">
        <v>200000</v>
      </c>
      <c r="G127" s="1">
        <v>200951.47</v>
      </c>
      <c r="H127" s="1">
        <v>400951.47</v>
      </c>
      <c r="I127" s="1">
        <v>217858.24</v>
      </c>
      <c r="J127" s="1">
        <f t="shared" si="1"/>
        <v>183093.22999999998</v>
      </c>
      <c r="K127" s="1">
        <v>400951.47</v>
      </c>
      <c r="L127" s="1">
        <v>0</v>
      </c>
    </row>
    <row r="128" spans="1:12" s="12" customFormat="1" ht="14.25">
      <c r="A128" s="26">
        <v>1</v>
      </c>
      <c r="B128" s="26">
        <v>5</v>
      </c>
      <c r="C128" s="27">
        <v>350</v>
      </c>
      <c r="D128" s="27">
        <v>0</v>
      </c>
      <c r="E128" s="12" t="s">
        <v>128</v>
      </c>
      <c r="F128" s="13">
        <v>2000</v>
      </c>
      <c r="G128" s="13">
        <v>0</v>
      </c>
      <c r="H128" s="13">
        <v>2000</v>
      </c>
      <c r="I128" s="13">
        <v>1605.62</v>
      </c>
      <c r="J128" s="13">
        <f t="shared" si="1"/>
        <v>200</v>
      </c>
      <c r="K128" s="13">
        <v>1805.62</v>
      </c>
      <c r="L128" s="13">
        <v>194.38</v>
      </c>
    </row>
    <row r="129" spans="1:12" ht="14.25">
      <c r="A129" s="24">
        <v>1</v>
      </c>
      <c r="B129" s="24">
        <v>5</v>
      </c>
      <c r="C129" s="9">
        <v>350</v>
      </c>
      <c r="D129" s="9">
        <v>3</v>
      </c>
      <c r="E129" t="s">
        <v>9</v>
      </c>
      <c r="F129" s="1">
        <v>2000</v>
      </c>
      <c r="G129" s="1">
        <v>0</v>
      </c>
      <c r="H129" s="1">
        <v>2000</v>
      </c>
      <c r="I129" s="1">
        <v>1605.62</v>
      </c>
      <c r="J129" s="1">
        <f t="shared" si="1"/>
        <v>200</v>
      </c>
      <c r="K129" s="1">
        <v>1805.62</v>
      </c>
      <c r="L129" s="1">
        <v>194.38</v>
      </c>
    </row>
    <row r="130" spans="1:12" s="12" customFormat="1" ht="14.25">
      <c r="A130" s="26">
        <v>1</v>
      </c>
      <c r="B130" s="26">
        <v>5</v>
      </c>
      <c r="C130" s="27">
        <v>360</v>
      </c>
      <c r="D130" s="27">
        <v>0</v>
      </c>
      <c r="E130" s="12" t="s">
        <v>129</v>
      </c>
      <c r="F130" s="13">
        <v>49000</v>
      </c>
      <c r="G130" s="13">
        <v>-42000</v>
      </c>
      <c r="H130" s="13">
        <v>7000</v>
      </c>
      <c r="I130" s="13">
        <v>5344.51</v>
      </c>
      <c r="J130" s="13">
        <f t="shared" si="1"/>
        <v>1655.4899999999998</v>
      </c>
      <c r="K130" s="13">
        <v>7000</v>
      </c>
      <c r="L130" s="13">
        <v>0</v>
      </c>
    </row>
    <row r="131" spans="1:12" ht="14.25">
      <c r="A131" s="24">
        <v>1</v>
      </c>
      <c r="B131" s="24">
        <v>5</v>
      </c>
      <c r="C131" s="9">
        <v>360</v>
      </c>
      <c r="D131" s="9">
        <v>3</v>
      </c>
      <c r="E131" t="s">
        <v>9</v>
      </c>
      <c r="F131" s="1">
        <v>49000</v>
      </c>
      <c r="G131" s="1">
        <v>-42000</v>
      </c>
      <c r="H131" s="1">
        <v>7000</v>
      </c>
      <c r="I131" s="1">
        <v>5344.51</v>
      </c>
      <c r="J131" s="1">
        <f aca="true" t="shared" si="2" ref="J131:J194">K131-I131</f>
        <v>1655.4899999999998</v>
      </c>
      <c r="K131" s="1">
        <v>7000</v>
      </c>
      <c r="L131" s="1">
        <v>0</v>
      </c>
    </row>
    <row r="132" spans="1:12" s="12" customFormat="1" ht="14.25">
      <c r="A132" s="26">
        <v>1</v>
      </c>
      <c r="B132" s="26">
        <v>5</v>
      </c>
      <c r="C132" s="27">
        <v>370</v>
      </c>
      <c r="D132" s="27">
        <v>0</v>
      </c>
      <c r="E132" s="12" t="s">
        <v>130</v>
      </c>
      <c r="F132" s="13">
        <v>320000</v>
      </c>
      <c r="G132" s="13">
        <v>74565.86</v>
      </c>
      <c r="H132" s="13">
        <v>394565.86</v>
      </c>
      <c r="I132" s="13">
        <v>349501.9</v>
      </c>
      <c r="J132" s="13">
        <f t="shared" si="2"/>
        <v>45063.95999999996</v>
      </c>
      <c r="K132" s="13">
        <v>394565.86</v>
      </c>
      <c r="L132" s="13">
        <v>0</v>
      </c>
    </row>
    <row r="133" spans="1:12" ht="14.25">
      <c r="A133" s="24">
        <v>1</v>
      </c>
      <c r="B133" s="24">
        <v>5</v>
      </c>
      <c r="C133" s="9">
        <v>370</v>
      </c>
      <c r="D133" s="9">
        <v>3</v>
      </c>
      <c r="E133" t="s">
        <v>9</v>
      </c>
      <c r="F133" s="1">
        <v>320000</v>
      </c>
      <c r="G133" s="1">
        <v>74565.86</v>
      </c>
      <c r="H133" s="1">
        <v>394565.86</v>
      </c>
      <c r="I133" s="1">
        <v>349501.9</v>
      </c>
      <c r="J133" s="1">
        <f t="shared" si="2"/>
        <v>45063.95999999996</v>
      </c>
      <c r="K133" s="1">
        <v>394565.86</v>
      </c>
      <c r="L133" s="1">
        <v>0</v>
      </c>
    </row>
    <row r="134" spans="1:12" s="12" customFormat="1" ht="14.25">
      <c r="A134" s="26">
        <v>1</v>
      </c>
      <c r="B134" s="26">
        <v>5</v>
      </c>
      <c r="C134" s="27">
        <v>380</v>
      </c>
      <c r="D134" s="27">
        <v>0</v>
      </c>
      <c r="E134" s="12" t="s">
        <v>131</v>
      </c>
      <c r="F134" s="13">
        <v>22000</v>
      </c>
      <c r="G134" s="13">
        <v>-1000</v>
      </c>
      <c r="H134" s="13">
        <v>21000</v>
      </c>
      <c r="I134" s="13">
        <v>20190.05</v>
      </c>
      <c r="J134" s="13">
        <f t="shared" si="2"/>
        <v>809.9500000000007</v>
      </c>
      <c r="K134" s="13">
        <v>21000</v>
      </c>
      <c r="L134" s="13">
        <v>0</v>
      </c>
    </row>
    <row r="135" spans="1:12" ht="14.25">
      <c r="A135" s="24">
        <v>1</v>
      </c>
      <c r="B135" s="24">
        <v>5</v>
      </c>
      <c r="C135" s="9">
        <v>380</v>
      </c>
      <c r="D135" s="9">
        <v>3</v>
      </c>
      <c r="E135" t="s">
        <v>9</v>
      </c>
      <c r="F135" s="1">
        <v>22000</v>
      </c>
      <c r="G135" s="1">
        <v>-1000</v>
      </c>
      <c r="H135" s="1">
        <v>21000</v>
      </c>
      <c r="I135" s="1">
        <v>20190.05</v>
      </c>
      <c r="J135" s="1">
        <f t="shared" si="2"/>
        <v>809.9500000000007</v>
      </c>
      <c r="K135" s="1">
        <v>21000</v>
      </c>
      <c r="L135" s="1">
        <v>0</v>
      </c>
    </row>
    <row r="136" spans="1:12" s="12" customFormat="1" ht="14.25">
      <c r="A136" s="26">
        <v>1</v>
      </c>
      <c r="B136" s="26">
        <v>5</v>
      </c>
      <c r="C136" s="27">
        <v>390</v>
      </c>
      <c r="D136" s="27">
        <v>0</v>
      </c>
      <c r="E136" s="12" t="s">
        <v>132</v>
      </c>
      <c r="F136" s="13">
        <v>305000</v>
      </c>
      <c r="G136" s="13">
        <v>-165000</v>
      </c>
      <c r="H136" s="13">
        <v>140000</v>
      </c>
      <c r="I136" s="13">
        <v>31077.67</v>
      </c>
      <c r="J136" s="13">
        <f t="shared" si="2"/>
        <v>108922.33</v>
      </c>
      <c r="K136" s="13">
        <v>140000</v>
      </c>
      <c r="L136" s="13">
        <v>0</v>
      </c>
    </row>
    <row r="137" spans="1:12" ht="14.25">
      <c r="A137" s="24">
        <v>1</v>
      </c>
      <c r="B137" s="24">
        <v>5</v>
      </c>
      <c r="C137" s="9">
        <v>390</v>
      </c>
      <c r="D137" s="9">
        <v>3</v>
      </c>
      <c r="E137" t="s">
        <v>9</v>
      </c>
      <c r="F137" s="1">
        <v>305000</v>
      </c>
      <c r="G137" s="1">
        <v>-165000</v>
      </c>
      <c r="H137" s="1">
        <v>140000</v>
      </c>
      <c r="I137" s="1">
        <v>31077.67</v>
      </c>
      <c r="J137" s="1">
        <f t="shared" si="2"/>
        <v>108922.33</v>
      </c>
      <c r="K137" s="1">
        <v>140000</v>
      </c>
      <c r="L137" s="1">
        <v>0</v>
      </c>
    </row>
    <row r="138" spans="1:12" s="12" customFormat="1" ht="14.25">
      <c r="A138" s="26">
        <v>1</v>
      </c>
      <c r="B138" s="26">
        <v>5</v>
      </c>
      <c r="C138" s="27">
        <v>400</v>
      </c>
      <c r="D138" s="27">
        <v>0</v>
      </c>
      <c r="E138" s="12" t="s">
        <v>133</v>
      </c>
      <c r="F138" s="13">
        <v>600000</v>
      </c>
      <c r="G138" s="13">
        <v>194550.03</v>
      </c>
      <c r="H138" s="13">
        <v>794550.03</v>
      </c>
      <c r="I138" s="13">
        <v>692553.74</v>
      </c>
      <c r="J138" s="13">
        <f t="shared" si="2"/>
        <v>101996.29000000004</v>
      </c>
      <c r="K138" s="13">
        <v>794550.03</v>
      </c>
      <c r="L138" s="13">
        <v>0</v>
      </c>
    </row>
    <row r="139" spans="1:12" ht="14.25">
      <c r="A139" s="24">
        <v>1</v>
      </c>
      <c r="B139" s="24">
        <v>5</v>
      </c>
      <c r="C139" s="9">
        <v>400</v>
      </c>
      <c r="D139" s="9">
        <v>3</v>
      </c>
      <c r="E139" t="s">
        <v>9</v>
      </c>
      <c r="F139" s="1">
        <v>600000</v>
      </c>
      <c r="G139" s="1">
        <v>194550.03</v>
      </c>
      <c r="H139" s="1">
        <v>794550.03</v>
      </c>
      <c r="I139" s="1">
        <v>692553.74</v>
      </c>
      <c r="J139" s="1">
        <f t="shared" si="2"/>
        <v>101996.29000000004</v>
      </c>
      <c r="K139" s="1">
        <v>794550.03</v>
      </c>
      <c r="L139" s="1">
        <v>0</v>
      </c>
    </row>
    <row r="140" spans="1:12" s="12" customFormat="1" ht="14.25">
      <c r="A140" s="26">
        <v>1</v>
      </c>
      <c r="B140" s="26">
        <v>5</v>
      </c>
      <c r="C140" s="27">
        <v>410</v>
      </c>
      <c r="D140" s="27">
        <v>0</v>
      </c>
      <c r="E140" s="12" t="s">
        <v>134</v>
      </c>
      <c r="F140" s="13">
        <v>5500</v>
      </c>
      <c r="G140" s="13">
        <v>0</v>
      </c>
      <c r="H140" s="13">
        <v>5500</v>
      </c>
      <c r="I140" s="13">
        <v>4823.49</v>
      </c>
      <c r="J140" s="13">
        <f t="shared" si="2"/>
        <v>0</v>
      </c>
      <c r="K140" s="13">
        <v>4823.49</v>
      </c>
      <c r="L140" s="13">
        <v>676.51</v>
      </c>
    </row>
    <row r="141" spans="1:12" ht="14.25">
      <c r="A141" s="24">
        <v>1</v>
      </c>
      <c r="B141" s="24">
        <v>5</v>
      </c>
      <c r="C141" s="9">
        <v>410</v>
      </c>
      <c r="D141" s="9">
        <v>3</v>
      </c>
      <c r="E141" t="s">
        <v>9</v>
      </c>
      <c r="F141" s="1">
        <v>5500</v>
      </c>
      <c r="G141" s="1">
        <v>0</v>
      </c>
      <c r="H141" s="1">
        <v>5500</v>
      </c>
      <c r="I141" s="1">
        <v>4823.49</v>
      </c>
      <c r="J141" s="1">
        <f t="shared" si="2"/>
        <v>0</v>
      </c>
      <c r="K141" s="1">
        <v>4823.49</v>
      </c>
      <c r="L141" s="1">
        <v>676.51</v>
      </c>
    </row>
    <row r="142" spans="1:12" s="12" customFormat="1" ht="14.25">
      <c r="A142" s="26">
        <v>1</v>
      </c>
      <c r="B142" s="26">
        <v>5</v>
      </c>
      <c r="C142" s="27">
        <v>414</v>
      </c>
      <c r="D142" s="27">
        <v>0</v>
      </c>
      <c r="E142" s="12" t="s">
        <v>135</v>
      </c>
      <c r="F142" s="13">
        <v>0</v>
      </c>
      <c r="G142" s="13">
        <v>10000</v>
      </c>
      <c r="H142" s="13">
        <v>10000</v>
      </c>
      <c r="I142" s="13">
        <v>556.32</v>
      </c>
      <c r="J142" s="13">
        <f t="shared" si="2"/>
        <v>2000</v>
      </c>
      <c r="K142" s="13">
        <v>2556.32</v>
      </c>
      <c r="L142" s="13">
        <v>7443.68</v>
      </c>
    </row>
    <row r="143" spans="1:12" ht="14.25">
      <c r="A143" s="24">
        <v>1</v>
      </c>
      <c r="B143" s="24">
        <v>5</v>
      </c>
      <c r="C143" s="9">
        <v>414</v>
      </c>
      <c r="D143" s="9">
        <v>2</v>
      </c>
      <c r="E143" t="s">
        <v>8</v>
      </c>
      <c r="F143" s="1">
        <v>0</v>
      </c>
      <c r="G143" s="1">
        <v>10000</v>
      </c>
      <c r="H143" s="1">
        <v>10000</v>
      </c>
      <c r="I143" s="1">
        <v>556.32</v>
      </c>
      <c r="J143" s="1">
        <f t="shared" si="2"/>
        <v>2000</v>
      </c>
      <c r="K143" s="1">
        <v>2556.32</v>
      </c>
      <c r="L143" s="1">
        <v>7443.68</v>
      </c>
    </row>
    <row r="144" spans="1:12" s="12" customFormat="1" ht="14.25">
      <c r="A144" s="26">
        <v>1</v>
      </c>
      <c r="B144" s="26">
        <v>5</v>
      </c>
      <c r="C144" s="27">
        <v>415</v>
      </c>
      <c r="D144" s="27">
        <v>0</v>
      </c>
      <c r="E144" s="12" t="s">
        <v>136</v>
      </c>
      <c r="F144" s="13">
        <v>975000</v>
      </c>
      <c r="G144" s="13">
        <v>119000</v>
      </c>
      <c r="H144" s="13">
        <v>1094000</v>
      </c>
      <c r="I144" s="13">
        <v>826371.14</v>
      </c>
      <c r="J144" s="13">
        <f t="shared" si="2"/>
        <v>267628.86</v>
      </c>
      <c r="K144" s="13">
        <v>1094000</v>
      </c>
      <c r="L144" s="13">
        <v>0</v>
      </c>
    </row>
    <row r="145" spans="1:12" ht="14.25">
      <c r="A145" s="24">
        <v>1</v>
      </c>
      <c r="B145" s="24">
        <v>5</v>
      </c>
      <c r="C145" s="9">
        <v>415</v>
      </c>
      <c r="D145" s="9">
        <v>2</v>
      </c>
      <c r="E145" t="s">
        <v>8</v>
      </c>
      <c r="F145" s="1">
        <v>975000</v>
      </c>
      <c r="G145" s="1">
        <v>119000</v>
      </c>
      <c r="H145" s="1">
        <v>1094000</v>
      </c>
      <c r="I145" s="1">
        <v>826371.14</v>
      </c>
      <c r="J145" s="1">
        <f t="shared" si="2"/>
        <v>267628.86</v>
      </c>
      <c r="K145" s="1">
        <v>1094000</v>
      </c>
      <c r="L145" s="1">
        <v>0</v>
      </c>
    </row>
    <row r="146" spans="1:12" s="12" customFormat="1" ht="14.25">
      <c r="A146" s="26">
        <v>1</v>
      </c>
      <c r="B146" s="26">
        <v>5</v>
      </c>
      <c r="C146" s="27">
        <v>416</v>
      </c>
      <c r="D146" s="27">
        <v>0</v>
      </c>
      <c r="E146" s="12" t="s">
        <v>137</v>
      </c>
      <c r="F146" s="13">
        <v>25000</v>
      </c>
      <c r="G146" s="13">
        <v>5000</v>
      </c>
      <c r="H146" s="13">
        <v>30000</v>
      </c>
      <c r="I146" s="13">
        <v>24566.05</v>
      </c>
      <c r="J146" s="13">
        <f t="shared" si="2"/>
        <v>5433.950000000001</v>
      </c>
      <c r="K146" s="13">
        <v>30000</v>
      </c>
      <c r="L146" s="13">
        <v>0</v>
      </c>
    </row>
    <row r="147" spans="1:12" ht="14.25">
      <c r="A147" s="24">
        <v>1</v>
      </c>
      <c r="B147" s="24">
        <v>5</v>
      </c>
      <c r="C147" s="9">
        <v>416</v>
      </c>
      <c r="D147" s="9">
        <v>2</v>
      </c>
      <c r="E147" t="s">
        <v>8</v>
      </c>
      <c r="F147" s="1">
        <v>25000</v>
      </c>
      <c r="G147" s="1">
        <v>5000</v>
      </c>
      <c r="H147" s="1">
        <v>30000</v>
      </c>
      <c r="I147" s="1">
        <v>24566.05</v>
      </c>
      <c r="J147" s="1">
        <f t="shared" si="2"/>
        <v>5433.950000000001</v>
      </c>
      <c r="K147" s="1">
        <v>30000</v>
      </c>
      <c r="L147" s="1">
        <v>0</v>
      </c>
    </row>
    <row r="148" spans="1:12" s="12" customFormat="1" ht="14.25">
      <c r="A148" s="26">
        <v>1</v>
      </c>
      <c r="B148" s="26">
        <v>5</v>
      </c>
      <c r="C148" s="27">
        <v>417</v>
      </c>
      <c r="D148" s="27">
        <v>0</v>
      </c>
      <c r="E148" s="12" t="s">
        <v>138</v>
      </c>
      <c r="F148" s="13">
        <v>105000</v>
      </c>
      <c r="G148" s="13">
        <v>-1000</v>
      </c>
      <c r="H148" s="13">
        <v>104000</v>
      </c>
      <c r="I148" s="13">
        <v>102303.97</v>
      </c>
      <c r="J148" s="13">
        <f t="shared" si="2"/>
        <v>500</v>
      </c>
      <c r="K148" s="13">
        <v>102803.97</v>
      </c>
      <c r="L148" s="13">
        <v>1196.03</v>
      </c>
    </row>
    <row r="149" spans="1:12" ht="14.25">
      <c r="A149" s="24">
        <v>1</v>
      </c>
      <c r="B149" s="24">
        <v>5</v>
      </c>
      <c r="C149" s="9">
        <v>417</v>
      </c>
      <c r="D149" s="9">
        <v>2</v>
      </c>
      <c r="E149" t="s">
        <v>8</v>
      </c>
      <c r="F149" s="1">
        <v>105000</v>
      </c>
      <c r="G149" s="1">
        <v>-1000</v>
      </c>
      <c r="H149" s="1">
        <v>104000</v>
      </c>
      <c r="I149" s="1">
        <v>102303.97</v>
      </c>
      <c r="J149" s="1">
        <f t="shared" si="2"/>
        <v>500</v>
      </c>
      <c r="K149" s="1">
        <v>102803.97</v>
      </c>
      <c r="L149" s="1">
        <v>1196.03</v>
      </c>
    </row>
    <row r="150" spans="1:12" s="12" customFormat="1" ht="14.25">
      <c r="A150" s="25">
        <v>1</v>
      </c>
      <c r="B150" s="25">
        <v>5</v>
      </c>
      <c r="C150" s="27">
        <v>418</v>
      </c>
      <c r="D150" s="27">
        <v>0</v>
      </c>
      <c r="E150" s="12" t="s">
        <v>139</v>
      </c>
      <c r="F150" s="13">
        <v>0</v>
      </c>
      <c r="G150" s="13">
        <v>0</v>
      </c>
      <c r="H150" s="13">
        <v>0</v>
      </c>
      <c r="I150" s="13">
        <v>0</v>
      </c>
      <c r="J150" s="13">
        <f t="shared" si="2"/>
        <v>0</v>
      </c>
      <c r="K150" s="13">
        <v>0</v>
      </c>
      <c r="L150" s="13">
        <v>0</v>
      </c>
    </row>
    <row r="151" spans="1:12" ht="14.25">
      <c r="A151" s="24">
        <v>1</v>
      </c>
      <c r="B151" s="24">
        <v>5</v>
      </c>
      <c r="C151" s="9">
        <v>418</v>
      </c>
      <c r="D151" s="9">
        <v>1</v>
      </c>
      <c r="E151" t="s">
        <v>7</v>
      </c>
      <c r="F151" s="1">
        <v>0</v>
      </c>
      <c r="G151" s="1">
        <v>0</v>
      </c>
      <c r="H151" s="1">
        <v>0</v>
      </c>
      <c r="I151" s="1">
        <v>0</v>
      </c>
      <c r="J151" s="1">
        <f t="shared" si="2"/>
        <v>0</v>
      </c>
      <c r="K151" s="1">
        <v>0</v>
      </c>
      <c r="L151" s="1">
        <v>0</v>
      </c>
    </row>
    <row r="152" spans="1:12" ht="14.25">
      <c r="A152" s="26">
        <v>1</v>
      </c>
      <c r="B152" s="26">
        <v>6</v>
      </c>
      <c r="C152" s="9">
        <v>418</v>
      </c>
      <c r="D152" s="9">
        <v>2</v>
      </c>
      <c r="E152" t="s">
        <v>8</v>
      </c>
      <c r="F152" s="1">
        <v>0</v>
      </c>
      <c r="G152" s="1">
        <v>0</v>
      </c>
      <c r="H152" s="1">
        <v>0</v>
      </c>
      <c r="I152" s="1">
        <v>0</v>
      </c>
      <c r="J152" s="1">
        <f t="shared" si="2"/>
        <v>0</v>
      </c>
      <c r="K152" s="1">
        <v>0</v>
      </c>
      <c r="L152" s="1">
        <v>0</v>
      </c>
    </row>
    <row r="153" spans="1:12" ht="14.25">
      <c r="A153" s="24">
        <v>1</v>
      </c>
      <c r="B153" s="24">
        <v>6</v>
      </c>
      <c r="C153" s="9">
        <v>418</v>
      </c>
      <c r="D153" s="9">
        <v>3</v>
      </c>
      <c r="E153" t="s">
        <v>9</v>
      </c>
      <c r="F153" s="1">
        <v>0</v>
      </c>
      <c r="G153" s="1">
        <v>0</v>
      </c>
      <c r="H153" s="1">
        <v>0</v>
      </c>
      <c r="I153" s="1">
        <v>0</v>
      </c>
      <c r="J153" s="1">
        <f t="shared" si="2"/>
        <v>0</v>
      </c>
      <c r="K153" s="1">
        <v>0</v>
      </c>
      <c r="L153" s="1">
        <v>0</v>
      </c>
    </row>
    <row r="154" spans="1:12" s="12" customFormat="1" ht="14.25">
      <c r="A154" s="25">
        <v>1</v>
      </c>
      <c r="B154" s="25">
        <v>6</v>
      </c>
      <c r="C154" s="27">
        <v>420</v>
      </c>
      <c r="D154" s="27">
        <v>0</v>
      </c>
      <c r="E154" s="12" t="s">
        <v>140</v>
      </c>
      <c r="F154" s="13">
        <v>233000</v>
      </c>
      <c r="G154" s="13">
        <v>22000</v>
      </c>
      <c r="H154" s="13">
        <v>255000</v>
      </c>
      <c r="I154" s="13">
        <v>240046.75</v>
      </c>
      <c r="J154" s="13">
        <f t="shared" si="2"/>
        <v>10772.630000000005</v>
      </c>
      <c r="K154" s="13">
        <v>250819.38</v>
      </c>
      <c r="L154" s="13">
        <v>4180.62</v>
      </c>
    </row>
    <row r="155" spans="1:12" ht="14.25">
      <c r="A155" s="24">
        <v>1</v>
      </c>
      <c r="B155" s="24">
        <v>6</v>
      </c>
      <c r="C155" s="9">
        <v>420</v>
      </c>
      <c r="D155" s="9">
        <v>1</v>
      </c>
      <c r="E155" t="s">
        <v>30</v>
      </c>
      <c r="F155" s="1">
        <v>3000</v>
      </c>
      <c r="G155" s="1">
        <v>2000</v>
      </c>
      <c r="H155" s="1">
        <v>5000</v>
      </c>
      <c r="I155" s="1">
        <v>3410</v>
      </c>
      <c r="J155" s="1">
        <f t="shared" si="2"/>
        <v>500</v>
      </c>
      <c r="K155" s="1">
        <v>3910</v>
      </c>
      <c r="L155" s="1">
        <v>1090</v>
      </c>
    </row>
    <row r="156" spans="1:12" ht="14.25">
      <c r="A156" s="26">
        <v>1</v>
      </c>
      <c r="B156" s="26">
        <v>6</v>
      </c>
      <c r="C156" s="9">
        <v>420</v>
      </c>
      <c r="D156" s="9">
        <v>2</v>
      </c>
      <c r="E156" t="s">
        <v>8</v>
      </c>
      <c r="F156" s="1">
        <v>150000</v>
      </c>
      <c r="G156" s="1">
        <v>0</v>
      </c>
      <c r="H156" s="1">
        <v>150000</v>
      </c>
      <c r="I156" s="1">
        <v>140409.38</v>
      </c>
      <c r="J156" s="1">
        <f t="shared" si="2"/>
        <v>6500</v>
      </c>
      <c r="K156" s="1">
        <v>146909.38</v>
      </c>
      <c r="L156" s="1">
        <v>3090.62</v>
      </c>
    </row>
    <row r="157" spans="1:12" ht="14.25">
      <c r="A157" s="24">
        <v>1</v>
      </c>
      <c r="B157" s="24">
        <v>6</v>
      </c>
      <c r="C157" s="9">
        <v>420</v>
      </c>
      <c r="D157" s="9">
        <v>3</v>
      </c>
      <c r="E157" t="s">
        <v>9</v>
      </c>
      <c r="F157" s="1">
        <v>80000</v>
      </c>
      <c r="G157" s="1">
        <v>20000</v>
      </c>
      <c r="H157" s="1">
        <v>100000</v>
      </c>
      <c r="I157" s="1">
        <v>96227.37</v>
      </c>
      <c r="J157" s="1">
        <f t="shared" si="2"/>
        <v>3772.6300000000047</v>
      </c>
      <c r="K157" s="1">
        <v>100000</v>
      </c>
      <c r="L157" s="1">
        <v>0</v>
      </c>
    </row>
    <row r="158" spans="1:12" s="12" customFormat="1" ht="14.25">
      <c r="A158" s="25">
        <v>1</v>
      </c>
      <c r="B158" s="25">
        <v>6</v>
      </c>
      <c r="C158" s="27">
        <v>430</v>
      </c>
      <c r="D158" s="27">
        <v>0</v>
      </c>
      <c r="E158" s="12" t="s">
        <v>141</v>
      </c>
      <c r="F158" s="13">
        <v>300000</v>
      </c>
      <c r="G158" s="13">
        <v>-35000</v>
      </c>
      <c r="H158" s="13">
        <v>265000</v>
      </c>
      <c r="I158" s="13">
        <v>236780.79</v>
      </c>
      <c r="J158" s="13">
        <f t="shared" si="2"/>
        <v>10500</v>
      </c>
      <c r="K158" s="13">
        <v>247280.79</v>
      </c>
      <c r="L158" s="13">
        <v>17719.21</v>
      </c>
    </row>
    <row r="159" spans="1:12" ht="14.25">
      <c r="A159" s="26">
        <v>1</v>
      </c>
      <c r="B159" s="26">
        <v>6</v>
      </c>
      <c r="C159" s="9">
        <v>430</v>
      </c>
      <c r="D159" s="9">
        <v>2</v>
      </c>
      <c r="E159" t="s">
        <v>8</v>
      </c>
      <c r="F159" s="1">
        <v>145000</v>
      </c>
      <c r="G159" s="1">
        <v>0</v>
      </c>
      <c r="H159" s="1">
        <v>145000</v>
      </c>
      <c r="I159" s="1">
        <v>135484.13</v>
      </c>
      <c r="J159" s="1">
        <f t="shared" si="2"/>
        <v>3500</v>
      </c>
      <c r="K159" s="1">
        <v>138984.13</v>
      </c>
      <c r="L159" s="1">
        <v>6015.87</v>
      </c>
    </row>
    <row r="160" spans="1:12" ht="14.25">
      <c r="A160" s="24">
        <v>1</v>
      </c>
      <c r="B160" s="24">
        <v>6</v>
      </c>
      <c r="C160" s="9">
        <v>430</v>
      </c>
      <c r="D160" s="9">
        <v>3</v>
      </c>
      <c r="E160" t="s">
        <v>9</v>
      </c>
      <c r="F160" s="1">
        <v>155000</v>
      </c>
      <c r="G160" s="1">
        <v>-35000</v>
      </c>
      <c r="H160" s="1">
        <v>120000</v>
      </c>
      <c r="I160" s="1">
        <v>101296.66</v>
      </c>
      <c r="J160" s="1">
        <f t="shared" si="2"/>
        <v>7000</v>
      </c>
      <c r="K160" s="1">
        <v>108296.66</v>
      </c>
      <c r="L160" s="1">
        <v>11703.34</v>
      </c>
    </row>
    <row r="161" spans="1:12" s="12" customFormat="1" ht="14.25">
      <c r="A161" s="25">
        <v>1</v>
      </c>
      <c r="B161" s="25">
        <v>6</v>
      </c>
      <c r="C161" s="27">
        <v>440</v>
      </c>
      <c r="D161" s="27">
        <v>0</v>
      </c>
      <c r="E161" s="12" t="s">
        <v>142</v>
      </c>
      <c r="F161" s="13">
        <v>55000</v>
      </c>
      <c r="G161" s="13">
        <v>-1000</v>
      </c>
      <c r="H161" s="13">
        <v>54000</v>
      </c>
      <c r="I161" s="13">
        <v>41582.91</v>
      </c>
      <c r="J161" s="13">
        <f t="shared" si="2"/>
        <v>7258.369999999995</v>
      </c>
      <c r="K161" s="13">
        <v>48841.28</v>
      </c>
      <c r="L161" s="13">
        <v>5158.72</v>
      </c>
    </row>
    <row r="162" spans="1:12" ht="14.25">
      <c r="A162" s="26">
        <v>1</v>
      </c>
      <c r="B162" s="26">
        <v>6</v>
      </c>
      <c r="C162" s="9">
        <v>440</v>
      </c>
      <c r="D162" s="9">
        <v>2</v>
      </c>
      <c r="E162" t="s">
        <v>8</v>
      </c>
      <c r="F162" s="1">
        <v>20000</v>
      </c>
      <c r="G162" s="1">
        <v>4000</v>
      </c>
      <c r="H162" s="1">
        <v>24000</v>
      </c>
      <c r="I162" s="1">
        <v>20241.63</v>
      </c>
      <c r="J162" s="1">
        <f t="shared" si="2"/>
        <v>3758.369999999999</v>
      </c>
      <c r="K162" s="1">
        <v>24000</v>
      </c>
      <c r="L162" s="1">
        <v>0</v>
      </c>
    </row>
    <row r="163" spans="1:12" ht="14.25">
      <c r="A163" s="24">
        <v>1</v>
      </c>
      <c r="B163" s="24">
        <v>6</v>
      </c>
      <c r="C163" s="9">
        <v>440</v>
      </c>
      <c r="D163" s="9">
        <v>3</v>
      </c>
      <c r="E163" t="s">
        <v>9</v>
      </c>
      <c r="F163" s="1">
        <v>35000</v>
      </c>
      <c r="G163" s="1">
        <v>-5000</v>
      </c>
      <c r="H163" s="1">
        <v>30000</v>
      </c>
      <c r="I163" s="1">
        <v>21341.28</v>
      </c>
      <c r="J163" s="1">
        <f t="shared" si="2"/>
        <v>3500</v>
      </c>
      <c r="K163" s="1">
        <v>24841.28</v>
      </c>
      <c r="L163" s="1">
        <v>5158.72</v>
      </c>
    </row>
    <row r="164" spans="1:12" s="12" customFormat="1" ht="14.25">
      <c r="A164" s="25">
        <v>1</v>
      </c>
      <c r="B164" s="25">
        <v>6</v>
      </c>
      <c r="C164" s="27">
        <v>445</v>
      </c>
      <c r="D164" s="27">
        <v>0</v>
      </c>
      <c r="E164" s="12" t="s">
        <v>143</v>
      </c>
      <c r="F164" s="13">
        <v>15000</v>
      </c>
      <c r="G164" s="13">
        <v>44076.64</v>
      </c>
      <c r="H164" s="13">
        <v>59076.64</v>
      </c>
      <c r="I164" s="13">
        <v>2958.8</v>
      </c>
      <c r="J164" s="13">
        <f t="shared" si="2"/>
        <v>56117.84</v>
      </c>
      <c r="K164" s="13">
        <v>59076.64</v>
      </c>
      <c r="L164" s="13">
        <v>0</v>
      </c>
    </row>
    <row r="165" spans="1:12" ht="14.25">
      <c r="A165" s="26">
        <v>1</v>
      </c>
      <c r="B165" s="26">
        <v>6</v>
      </c>
      <c r="C165" s="9">
        <v>445</v>
      </c>
      <c r="D165" s="9">
        <v>2</v>
      </c>
      <c r="E165" t="s">
        <v>8</v>
      </c>
      <c r="F165" s="1">
        <v>5000</v>
      </c>
      <c r="G165" s="1">
        <v>0</v>
      </c>
      <c r="H165" s="1">
        <v>5000</v>
      </c>
      <c r="I165" s="1">
        <v>855.6</v>
      </c>
      <c r="J165" s="1">
        <f t="shared" si="2"/>
        <v>4144.4</v>
      </c>
      <c r="K165" s="1">
        <v>5000</v>
      </c>
      <c r="L165" s="1">
        <v>0</v>
      </c>
    </row>
    <row r="166" spans="1:12" ht="14.25">
      <c r="A166" s="24">
        <v>1</v>
      </c>
      <c r="B166" s="24">
        <v>6</v>
      </c>
      <c r="C166" s="9">
        <v>445</v>
      </c>
      <c r="D166" s="9">
        <v>3</v>
      </c>
      <c r="E166" t="s">
        <v>9</v>
      </c>
      <c r="F166" s="1">
        <v>10000</v>
      </c>
      <c r="G166" s="1">
        <v>44076.64</v>
      </c>
      <c r="H166" s="1">
        <v>54076.64</v>
      </c>
      <c r="I166" s="1">
        <v>2103.2</v>
      </c>
      <c r="J166" s="1">
        <f t="shared" si="2"/>
        <v>51973.44</v>
      </c>
      <c r="K166" s="1">
        <v>54076.64</v>
      </c>
      <c r="L166" s="1">
        <v>0</v>
      </c>
    </row>
    <row r="167" spans="1:12" s="12" customFormat="1" ht="14.25">
      <c r="A167" s="25">
        <v>1</v>
      </c>
      <c r="B167" s="25">
        <v>6</v>
      </c>
      <c r="C167" s="27">
        <v>446</v>
      </c>
      <c r="D167" s="27">
        <v>0</v>
      </c>
      <c r="E167" s="12" t="s">
        <v>144</v>
      </c>
      <c r="F167" s="13">
        <v>0</v>
      </c>
      <c r="G167" s="13">
        <v>0</v>
      </c>
      <c r="H167" s="13">
        <v>0</v>
      </c>
      <c r="I167" s="13">
        <v>0</v>
      </c>
      <c r="J167" s="13">
        <f t="shared" si="2"/>
        <v>0</v>
      </c>
      <c r="K167" s="13">
        <v>0</v>
      </c>
      <c r="L167" s="13">
        <v>0</v>
      </c>
    </row>
    <row r="168" spans="1:12" ht="14.25">
      <c r="A168" s="26">
        <v>1</v>
      </c>
      <c r="B168" s="26">
        <v>6</v>
      </c>
      <c r="C168" s="9">
        <v>446</v>
      </c>
      <c r="D168" s="9">
        <v>2</v>
      </c>
      <c r="E168" t="s">
        <v>8</v>
      </c>
      <c r="F168" s="1">
        <v>0</v>
      </c>
      <c r="G168" s="1">
        <v>0</v>
      </c>
      <c r="H168" s="1">
        <v>0</v>
      </c>
      <c r="I168" s="1">
        <v>0</v>
      </c>
      <c r="J168" s="1">
        <f t="shared" si="2"/>
        <v>0</v>
      </c>
      <c r="K168" s="1">
        <v>0</v>
      </c>
      <c r="L168" s="1">
        <v>0</v>
      </c>
    </row>
    <row r="169" spans="1:12" ht="14.25">
      <c r="A169" s="24">
        <v>1</v>
      </c>
      <c r="B169" s="24">
        <v>6</v>
      </c>
      <c r="C169" s="9">
        <v>446</v>
      </c>
      <c r="D169" s="9">
        <v>3</v>
      </c>
      <c r="E169" t="s">
        <v>9</v>
      </c>
      <c r="F169" s="1">
        <v>0</v>
      </c>
      <c r="G169" s="1">
        <v>0</v>
      </c>
      <c r="H169" s="1">
        <v>0</v>
      </c>
      <c r="I169" s="1">
        <v>0</v>
      </c>
      <c r="J169" s="1">
        <f t="shared" si="2"/>
        <v>0</v>
      </c>
      <c r="K169" s="1">
        <v>0</v>
      </c>
      <c r="L169" s="1">
        <v>0</v>
      </c>
    </row>
    <row r="170" spans="1:12" s="12" customFormat="1" ht="14.25">
      <c r="A170" s="25">
        <v>1</v>
      </c>
      <c r="B170" s="25">
        <v>6</v>
      </c>
      <c r="C170" s="27">
        <v>450</v>
      </c>
      <c r="D170" s="27">
        <v>0</v>
      </c>
      <c r="E170" s="12" t="s">
        <v>145</v>
      </c>
      <c r="F170" s="13">
        <v>30000</v>
      </c>
      <c r="G170" s="13">
        <v>103000</v>
      </c>
      <c r="H170" s="13">
        <v>133000</v>
      </c>
      <c r="I170" s="13">
        <v>82440</v>
      </c>
      <c r="J170" s="13">
        <f t="shared" si="2"/>
        <v>50560</v>
      </c>
      <c r="K170" s="13">
        <v>133000</v>
      </c>
      <c r="L170" s="13">
        <v>0</v>
      </c>
    </row>
    <row r="171" spans="1:12" ht="14.25">
      <c r="A171" s="24">
        <v>1</v>
      </c>
      <c r="B171" s="24">
        <v>6</v>
      </c>
      <c r="C171" s="9">
        <v>450</v>
      </c>
      <c r="D171" s="9">
        <v>1</v>
      </c>
      <c r="E171" t="s">
        <v>7</v>
      </c>
      <c r="F171" s="1">
        <v>0</v>
      </c>
      <c r="G171" s="1">
        <v>0</v>
      </c>
      <c r="H171" s="1">
        <v>0</v>
      </c>
      <c r="I171" s="1">
        <v>0</v>
      </c>
      <c r="J171" s="1">
        <f t="shared" si="2"/>
        <v>0</v>
      </c>
      <c r="K171" s="1">
        <v>0</v>
      </c>
      <c r="L171" s="1">
        <v>0</v>
      </c>
    </row>
    <row r="172" spans="1:12" ht="14.25">
      <c r="A172" s="26">
        <v>1</v>
      </c>
      <c r="B172" s="26">
        <v>6</v>
      </c>
      <c r="C172" s="9">
        <v>450</v>
      </c>
      <c r="D172" s="9">
        <v>2</v>
      </c>
      <c r="E172" t="s">
        <v>8</v>
      </c>
      <c r="F172" s="1">
        <v>0</v>
      </c>
      <c r="G172" s="1">
        <v>73000</v>
      </c>
      <c r="H172" s="1">
        <v>73000</v>
      </c>
      <c r="I172" s="1">
        <v>57950</v>
      </c>
      <c r="J172" s="1">
        <f t="shared" si="2"/>
        <v>15050</v>
      </c>
      <c r="K172" s="1">
        <v>73000</v>
      </c>
      <c r="L172" s="1">
        <v>0</v>
      </c>
    </row>
    <row r="173" spans="1:12" ht="14.25">
      <c r="A173" s="24">
        <v>1</v>
      </c>
      <c r="B173" s="24">
        <v>6</v>
      </c>
      <c r="C173" s="9">
        <v>450</v>
      </c>
      <c r="D173" s="9">
        <v>3</v>
      </c>
      <c r="E173" t="s">
        <v>9</v>
      </c>
      <c r="F173" s="1">
        <v>30000</v>
      </c>
      <c r="G173" s="1">
        <v>30000</v>
      </c>
      <c r="H173" s="1">
        <v>60000</v>
      </c>
      <c r="I173" s="1">
        <v>24490</v>
      </c>
      <c r="J173" s="1">
        <f t="shared" si="2"/>
        <v>35510</v>
      </c>
      <c r="K173" s="1">
        <v>60000</v>
      </c>
      <c r="L173" s="1">
        <v>0</v>
      </c>
    </row>
    <row r="174" spans="1:12" s="12" customFormat="1" ht="14.25">
      <c r="A174" s="25">
        <v>1</v>
      </c>
      <c r="B174" s="25">
        <v>6</v>
      </c>
      <c r="C174" s="27">
        <v>460</v>
      </c>
      <c r="D174" s="27">
        <v>0</v>
      </c>
      <c r="E174" s="12" t="s">
        <v>146</v>
      </c>
      <c r="F174" s="13">
        <v>80000</v>
      </c>
      <c r="G174" s="13">
        <v>110159.45</v>
      </c>
      <c r="H174" s="13">
        <v>190159.45</v>
      </c>
      <c r="I174" s="13">
        <v>99592.11</v>
      </c>
      <c r="J174" s="13">
        <f t="shared" si="2"/>
        <v>89999.99999999999</v>
      </c>
      <c r="K174" s="13">
        <v>189592.11</v>
      </c>
      <c r="L174" s="13">
        <v>567.34</v>
      </c>
    </row>
    <row r="175" spans="1:12" ht="14.25">
      <c r="A175" s="24">
        <v>1</v>
      </c>
      <c r="B175" s="24">
        <v>6</v>
      </c>
      <c r="C175" s="9">
        <v>460</v>
      </c>
      <c r="D175" s="9">
        <v>1</v>
      </c>
      <c r="E175" t="s">
        <v>7</v>
      </c>
      <c r="F175" s="1">
        <v>0</v>
      </c>
      <c r="G175" s="1">
        <v>0</v>
      </c>
      <c r="H175" s="1">
        <v>0</v>
      </c>
      <c r="I175" s="1">
        <v>0</v>
      </c>
      <c r="J175" s="1">
        <f t="shared" si="2"/>
        <v>0</v>
      </c>
      <c r="K175" s="1">
        <v>0</v>
      </c>
      <c r="L175" s="1">
        <v>0</v>
      </c>
    </row>
    <row r="176" spans="1:12" ht="14.25">
      <c r="A176" s="26">
        <v>1</v>
      </c>
      <c r="B176" s="26">
        <v>6</v>
      </c>
      <c r="C176" s="9">
        <v>460</v>
      </c>
      <c r="D176" s="9">
        <v>2</v>
      </c>
      <c r="E176" t="s">
        <v>8</v>
      </c>
      <c r="F176" s="1">
        <v>40000</v>
      </c>
      <c r="G176" s="1">
        <v>60159.45</v>
      </c>
      <c r="H176" s="1">
        <v>100159.45</v>
      </c>
      <c r="I176" s="1">
        <v>99592.11</v>
      </c>
      <c r="J176" s="1">
        <f t="shared" si="2"/>
        <v>0</v>
      </c>
      <c r="K176" s="1">
        <v>99592.11</v>
      </c>
      <c r="L176" s="1">
        <v>567.34</v>
      </c>
    </row>
    <row r="177" spans="1:12" ht="14.25">
      <c r="A177" s="24">
        <v>1</v>
      </c>
      <c r="B177" s="24">
        <v>6</v>
      </c>
      <c r="C177" s="9">
        <v>460</v>
      </c>
      <c r="D177" s="9">
        <v>3</v>
      </c>
      <c r="E177" t="s">
        <v>9</v>
      </c>
      <c r="F177" s="1">
        <v>40000</v>
      </c>
      <c r="G177" s="1">
        <v>50000</v>
      </c>
      <c r="H177" s="1">
        <v>90000</v>
      </c>
      <c r="I177" s="1">
        <v>0</v>
      </c>
      <c r="J177" s="1">
        <f t="shared" si="2"/>
        <v>90000</v>
      </c>
      <c r="K177" s="1">
        <v>90000</v>
      </c>
      <c r="L177" s="1">
        <v>0</v>
      </c>
    </row>
    <row r="178" spans="1:12" s="12" customFormat="1" ht="14.25">
      <c r="A178" s="25">
        <v>1</v>
      </c>
      <c r="B178" s="25">
        <v>6</v>
      </c>
      <c r="C178" s="27">
        <v>470</v>
      </c>
      <c r="D178" s="27">
        <v>0</v>
      </c>
      <c r="E178" s="12" t="s">
        <v>147</v>
      </c>
      <c r="F178" s="13">
        <v>10000</v>
      </c>
      <c r="G178" s="13">
        <v>0</v>
      </c>
      <c r="H178" s="13">
        <v>10000</v>
      </c>
      <c r="I178" s="13">
        <v>674.66</v>
      </c>
      <c r="J178" s="13">
        <f t="shared" si="2"/>
        <v>9325.34</v>
      </c>
      <c r="K178" s="13">
        <v>10000</v>
      </c>
      <c r="L178" s="13">
        <v>0</v>
      </c>
    </row>
    <row r="179" spans="1:12" ht="14.25">
      <c r="A179" s="26">
        <v>1</v>
      </c>
      <c r="B179" s="26">
        <v>6</v>
      </c>
      <c r="C179" s="9">
        <v>470</v>
      </c>
      <c r="D179" s="9">
        <v>2</v>
      </c>
      <c r="E179" t="s">
        <v>8</v>
      </c>
      <c r="F179" s="1">
        <v>5000</v>
      </c>
      <c r="G179" s="1">
        <v>0</v>
      </c>
      <c r="H179" s="1">
        <v>5000</v>
      </c>
      <c r="I179" s="1">
        <v>674.66</v>
      </c>
      <c r="J179" s="1">
        <f t="shared" si="2"/>
        <v>4325.34</v>
      </c>
      <c r="K179" s="1">
        <v>5000</v>
      </c>
      <c r="L179" s="1">
        <v>0</v>
      </c>
    </row>
    <row r="180" spans="1:12" ht="14.25">
      <c r="A180" s="24">
        <v>1</v>
      </c>
      <c r="B180" s="24">
        <v>6</v>
      </c>
      <c r="C180" s="9">
        <v>470</v>
      </c>
      <c r="D180" s="9">
        <v>3</v>
      </c>
      <c r="E180" t="s">
        <v>9</v>
      </c>
      <c r="F180" s="1">
        <v>5000</v>
      </c>
      <c r="G180" s="1">
        <v>0</v>
      </c>
      <c r="H180" s="1">
        <v>5000</v>
      </c>
      <c r="I180" s="1">
        <v>0</v>
      </c>
      <c r="J180" s="1">
        <f t="shared" si="2"/>
        <v>5000</v>
      </c>
      <c r="K180" s="1">
        <v>5000</v>
      </c>
      <c r="L180" s="1">
        <v>0</v>
      </c>
    </row>
    <row r="181" spans="1:12" s="12" customFormat="1" ht="14.25">
      <c r="A181" s="25">
        <v>1</v>
      </c>
      <c r="B181" s="25">
        <v>6</v>
      </c>
      <c r="C181" s="27">
        <v>475</v>
      </c>
      <c r="D181" s="27">
        <v>0</v>
      </c>
      <c r="E181" s="12" t="s">
        <v>41</v>
      </c>
      <c r="F181" s="13">
        <v>0</v>
      </c>
      <c r="G181" s="13">
        <v>20000</v>
      </c>
      <c r="H181" s="13">
        <v>20000</v>
      </c>
      <c r="I181" s="13">
        <v>20000</v>
      </c>
      <c r="J181" s="13">
        <f t="shared" si="2"/>
        <v>0</v>
      </c>
      <c r="K181" s="13">
        <v>20000</v>
      </c>
      <c r="L181" s="13">
        <v>0</v>
      </c>
    </row>
    <row r="182" spans="1:12" ht="14.25">
      <c r="A182" s="24">
        <v>1</v>
      </c>
      <c r="B182" s="24">
        <v>6</v>
      </c>
      <c r="C182" s="9">
        <v>475</v>
      </c>
      <c r="D182" s="9">
        <v>1</v>
      </c>
      <c r="E182" t="s">
        <v>7</v>
      </c>
      <c r="F182" s="1">
        <v>0</v>
      </c>
      <c r="G182" s="1">
        <v>20000</v>
      </c>
      <c r="H182" s="1">
        <v>20000</v>
      </c>
      <c r="I182" s="1">
        <v>20000</v>
      </c>
      <c r="J182" s="1">
        <f t="shared" si="2"/>
        <v>0</v>
      </c>
      <c r="K182" s="1">
        <v>20000</v>
      </c>
      <c r="L182" s="1">
        <v>0</v>
      </c>
    </row>
    <row r="183" spans="1:12" ht="14.25">
      <c r="A183" s="24">
        <v>1</v>
      </c>
      <c r="B183" s="24">
        <v>6</v>
      </c>
      <c r="C183" s="9">
        <v>475</v>
      </c>
      <c r="D183" s="9">
        <v>2</v>
      </c>
      <c r="E183" t="s">
        <v>8</v>
      </c>
      <c r="F183" s="1">
        <v>0</v>
      </c>
      <c r="G183" s="1">
        <v>0</v>
      </c>
      <c r="H183" s="1">
        <v>0</v>
      </c>
      <c r="I183" s="1">
        <v>0</v>
      </c>
      <c r="J183" s="1">
        <f t="shared" si="2"/>
        <v>0</v>
      </c>
      <c r="K183" s="1">
        <v>0</v>
      </c>
      <c r="L183" s="1">
        <v>0</v>
      </c>
    </row>
    <row r="184" spans="1:12" ht="14.25">
      <c r="A184" s="24">
        <v>1</v>
      </c>
      <c r="B184" s="24">
        <v>6</v>
      </c>
      <c r="C184" s="9">
        <v>475</v>
      </c>
      <c r="D184" s="9">
        <v>3</v>
      </c>
      <c r="E184" t="s">
        <v>9</v>
      </c>
      <c r="F184" s="1">
        <v>0</v>
      </c>
      <c r="G184" s="1">
        <v>0</v>
      </c>
      <c r="H184" s="1">
        <v>0</v>
      </c>
      <c r="I184" s="1">
        <v>0</v>
      </c>
      <c r="J184" s="1">
        <f t="shared" si="2"/>
        <v>0</v>
      </c>
      <c r="K184" s="1">
        <v>0</v>
      </c>
      <c r="L184" s="1">
        <v>0</v>
      </c>
    </row>
    <row r="185" spans="1:12" s="12" customFormat="1" ht="14.25">
      <c r="A185" s="26">
        <v>1</v>
      </c>
      <c r="B185" s="26">
        <v>7</v>
      </c>
      <c r="C185" s="27">
        <v>480</v>
      </c>
      <c r="D185" s="27">
        <v>0</v>
      </c>
      <c r="E185" s="12" t="s">
        <v>148</v>
      </c>
      <c r="F185" s="13">
        <v>85000</v>
      </c>
      <c r="G185" s="13">
        <v>-84934.86</v>
      </c>
      <c r="H185" s="13">
        <v>65.14</v>
      </c>
      <c r="I185" s="13">
        <v>0</v>
      </c>
      <c r="J185" s="13">
        <f t="shared" si="2"/>
        <v>0</v>
      </c>
      <c r="K185" s="13">
        <v>0</v>
      </c>
      <c r="L185" s="13">
        <v>65.14</v>
      </c>
    </row>
    <row r="186" spans="1:12" ht="14.25">
      <c r="A186" s="24">
        <v>1</v>
      </c>
      <c r="B186" s="24">
        <v>7</v>
      </c>
      <c r="C186" s="9">
        <v>480</v>
      </c>
      <c r="D186" s="9">
        <v>1</v>
      </c>
      <c r="E186" t="s">
        <v>7</v>
      </c>
      <c r="F186" s="1">
        <v>50000</v>
      </c>
      <c r="G186" s="1">
        <v>-49934.86</v>
      </c>
      <c r="H186" s="1">
        <v>65.14</v>
      </c>
      <c r="I186" s="1">
        <v>0</v>
      </c>
      <c r="J186" s="1">
        <f t="shared" si="2"/>
        <v>0</v>
      </c>
      <c r="K186" s="1">
        <v>0</v>
      </c>
      <c r="L186" s="1">
        <v>65.14</v>
      </c>
    </row>
    <row r="187" spans="1:12" ht="14.25">
      <c r="A187" s="24">
        <v>1</v>
      </c>
      <c r="B187" s="24">
        <v>7</v>
      </c>
      <c r="C187" s="9">
        <v>480</v>
      </c>
      <c r="D187" s="9">
        <v>2</v>
      </c>
      <c r="E187" t="s">
        <v>8</v>
      </c>
      <c r="F187" s="1">
        <v>20000</v>
      </c>
      <c r="G187" s="1">
        <v>-20000</v>
      </c>
      <c r="H187" s="1">
        <v>0</v>
      </c>
      <c r="I187" s="1">
        <v>0</v>
      </c>
      <c r="J187" s="1">
        <f t="shared" si="2"/>
        <v>0</v>
      </c>
      <c r="K187" s="1">
        <v>0</v>
      </c>
      <c r="L187" s="1">
        <v>0</v>
      </c>
    </row>
    <row r="188" spans="1:12" ht="14.25">
      <c r="A188" s="24">
        <v>1</v>
      </c>
      <c r="B188" s="24">
        <v>7</v>
      </c>
      <c r="C188" s="9">
        <v>480</v>
      </c>
      <c r="D188" s="9">
        <v>3</v>
      </c>
      <c r="E188" t="s">
        <v>9</v>
      </c>
      <c r="F188" s="1">
        <v>15000</v>
      </c>
      <c r="G188" s="1">
        <v>-15000</v>
      </c>
      <c r="H188" s="1">
        <v>0</v>
      </c>
      <c r="I188" s="1">
        <v>0</v>
      </c>
      <c r="J188" s="1">
        <f t="shared" si="2"/>
        <v>0</v>
      </c>
      <c r="K188" s="1">
        <v>0</v>
      </c>
      <c r="L188" s="1">
        <v>0</v>
      </c>
    </row>
    <row r="189" spans="1:12" s="12" customFormat="1" ht="14.25">
      <c r="A189" s="26">
        <v>1</v>
      </c>
      <c r="B189" s="26">
        <v>7</v>
      </c>
      <c r="C189" s="27">
        <v>490</v>
      </c>
      <c r="D189" s="27">
        <v>0</v>
      </c>
      <c r="E189" s="12" t="s">
        <v>149</v>
      </c>
      <c r="F189" s="13">
        <v>1000</v>
      </c>
      <c r="G189" s="13">
        <v>-1000</v>
      </c>
      <c r="H189" s="13">
        <v>0</v>
      </c>
      <c r="I189" s="13">
        <v>0</v>
      </c>
      <c r="J189" s="13">
        <f t="shared" si="2"/>
        <v>0</v>
      </c>
      <c r="K189" s="13">
        <v>0</v>
      </c>
      <c r="L189" s="13">
        <v>0</v>
      </c>
    </row>
    <row r="190" spans="1:12" ht="14.25">
      <c r="A190" s="24">
        <v>1</v>
      </c>
      <c r="B190" s="24">
        <v>7</v>
      </c>
      <c r="C190" s="9">
        <v>490</v>
      </c>
      <c r="D190" s="9">
        <v>1</v>
      </c>
      <c r="E190" t="s">
        <v>7</v>
      </c>
      <c r="F190" s="1">
        <v>1000</v>
      </c>
      <c r="G190" s="1">
        <v>-1000</v>
      </c>
      <c r="H190" s="1">
        <v>0</v>
      </c>
      <c r="I190" s="1">
        <v>0</v>
      </c>
      <c r="J190" s="1">
        <f t="shared" si="2"/>
        <v>0</v>
      </c>
      <c r="K190" s="1">
        <v>0</v>
      </c>
      <c r="L190" s="1">
        <v>0</v>
      </c>
    </row>
    <row r="191" spans="1:12" s="12" customFormat="1" ht="14.25">
      <c r="A191" s="26">
        <v>1</v>
      </c>
      <c r="B191" s="26">
        <v>7</v>
      </c>
      <c r="C191" s="27">
        <v>491</v>
      </c>
      <c r="D191" s="27">
        <v>0</v>
      </c>
      <c r="E191" s="12" t="s">
        <v>150</v>
      </c>
      <c r="F191" s="13">
        <v>0</v>
      </c>
      <c r="G191" s="13">
        <v>0</v>
      </c>
      <c r="H191" s="13">
        <v>0</v>
      </c>
      <c r="I191" s="13">
        <v>0</v>
      </c>
      <c r="J191" s="13">
        <f t="shared" si="2"/>
        <v>0</v>
      </c>
      <c r="K191" s="13">
        <v>0</v>
      </c>
      <c r="L191" s="13">
        <v>0</v>
      </c>
    </row>
    <row r="192" spans="1:12" s="12" customFormat="1" ht="14.25">
      <c r="A192" s="26">
        <v>1</v>
      </c>
      <c r="B192" s="26">
        <v>7</v>
      </c>
      <c r="C192" s="27">
        <v>492</v>
      </c>
      <c r="D192" s="27">
        <v>0</v>
      </c>
      <c r="E192" s="12" t="s">
        <v>151</v>
      </c>
      <c r="F192" s="13">
        <v>150000</v>
      </c>
      <c r="G192" s="13">
        <v>120000</v>
      </c>
      <c r="H192" s="13">
        <v>270000</v>
      </c>
      <c r="I192" s="13">
        <v>0</v>
      </c>
      <c r="J192" s="13">
        <f t="shared" si="2"/>
        <v>0</v>
      </c>
      <c r="K192" s="13">
        <v>0</v>
      </c>
      <c r="L192" s="13">
        <v>270000</v>
      </c>
    </row>
    <row r="193" spans="1:12" ht="14.25">
      <c r="A193" s="24">
        <v>1</v>
      </c>
      <c r="B193" s="24">
        <v>7</v>
      </c>
      <c r="C193" s="9">
        <v>492</v>
      </c>
      <c r="D193" s="9">
        <v>1</v>
      </c>
      <c r="E193" t="s">
        <v>7</v>
      </c>
      <c r="F193" s="1">
        <v>150000</v>
      </c>
      <c r="G193" s="1">
        <v>120000</v>
      </c>
      <c r="H193" s="1">
        <v>270000</v>
      </c>
      <c r="I193" s="1">
        <v>0</v>
      </c>
      <c r="J193" s="1">
        <f t="shared" si="2"/>
        <v>0</v>
      </c>
      <c r="K193" s="1">
        <v>0</v>
      </c>
      <c r="L193" s="1">
        <v>270000</v>
      </c>
    </row>
    <row r="194" spans="1:12" ht="14.25">
      <c r="A194" s="24">
        <v>1</v>
      </c>
      <c r="B194" s="24">
        <v>7</v>
      </c>
      <c r="C194" s="9">
        <v>492</v>
      </c>
      <c r="D194" s="9">
        <v>2</v>
      </c>
      <c r="E194" t="s">
        <v>8</v>
      </c>
      <c r="F194" s="1">
        <v>0</v>
      </c>
      <c r="G194" s="1">
        <v>0</v>
      </c>
      <c r="H194" s="1">
        <v>0</v>
      </c>
      <c r="I194" s="1">
        <v>0</v>
      </c>
      <c r="J194" s="1">
        <f t="shared" si="2"/>
        <v>0</v>
      </c>
      <c r="K194" s="1">
        <v>0</v>
      </c>
      <c r="L194" s="1">
        <v>0</v>
      </c>
    </row>
    <row r="195" spans="1:12" ht="14.25">
      <c r="A195" s="24">
        <v>1</v>
      </c>
      <c r="B195" s="24">
        <v>7</v>
      </c>
      <c r="C195" s="9">
        <v>492</v>
      </c>
      <c r="D195" s="9">
        <v>3</v>
      </c>
      <c r="E195" t="s">
        <v>9</v>
      </c>
      <c r="F195" s="1">
        <v>0</v>
      </c>
      <c r="G195" s="1">
        <v>0</v>
      </c>
      <c r="H195" s="1">
        <v>0</v>
      </c>
      <c r="I195" s="1">
        <v>0</v>
      </c>
      <c r="J195" s="1">
        <f aca="true" t="shared" si="3" ref="J195:J243">K195-I195</f>
        <v>0</v>
      </c>
      <c r="K195" s="1">
        <v>0</v>
      </c>
      <c r="L195" s="1">
        <v>0</v>
      </c>
    </row>
    <row r="196" spans="1:12" s="12" customFormat="1" ht="14.25">
      <c r="A196" s="26">
        <v>2</v>
      </c>
      <c r="B196" s="26">
        <v>1</v>
      </c>
      <c r="C196" s="27">
        <v>500</v>
      </c>
      <c r="D196" s="27">
        <v>0</v>
      </c>
      <c r="E196" s="12" t="s">
        <v>152</v>
      </c>
      <c r="F196" s="13">
        <v>0</v>
      </c>
      <c r="G196" s="13">
        <v>0</v>
      </c>
      <c r="H196" s="13">
        <v>0</v>
      </c>
      <c r="I196" s="13">
        <v>0</v>
      </c>
      <c r="J196" s="13">
        <f t="shared" si="3"/>
        <v>0</v>
      </c>
      <c r="K196" s="13">
        <v>0</v>
      </c>
      <c r="L196" s="13">
        <v>0</v>
      </c>
    </row>
    <row r="197" spans="1:12" ht="14.25">
      <c r="A197" s="24">
        <v>2</v>
      </c>
      <c r="B197" s="24">
        <v>1</v>
      </c>
      <c r="C197" s="9">
        <v>500</v>
      </c>
      <c r="D197" s="9">
        <v>1</v>
      </c>
      <c r="E197" t="s">
        <v>7</v>
      </c>
      <c r="F197" s="1">
        <v>0</v>
      </c>
      <c r="G197" s="1">
        <v>0</v>
      </c>
      <c r="H197" s="1">
        <v>0</v>
      </c>
      <c r="I197" s="1">
        <v>0</v>
      </c>
      <c r="J197" s="1">
        <f t="shared" si="3"/>
        <v>0</v>
      </c>
      <c r="K197" s="1">
        <v>0</v>
      </c>
      <c r="L197" s="1">
        <v>0</v>
      </c>
    </row>
    <row r="198" spans="1:12" ht="14.25">
      <c r="A198" s="24">
        <v>2</v>
      </c>
      <c r="B198" s="24">
        <v>1</v>
      </c>
      <c r="C198" s="9">
        <v>500</v>
      </c>
      <c r="D198" s="9">
        <v>2</v>
      </c>
      <c r="E198" t="s">
        <v>8</v>
      </c>
      <c r="F198" s="1">
        <v>0</v>
      </c>
      <c r="G198" s="1">
        <v>0</v>
      </c>
      <c r="H198" s="1">
        <v>0</v>
      </c>
      <c r="I198" s="1">
        <v>0</v>
      </c>
      <c r="J198" s="1">
        <f t="shared" si="3"/>
        <v>0</v>
      </c>
      <c r="K198" s="1">
        <v>0</v>
      </c>
      <c r="L198" s="1">
        <v>0</v>
      </c>
    </row>
    <row r="199" spans="1:12" s="12" customFormat="1" ht="14.25">
      <c r="A199" s="26">
        <v>2</v>
      </c>
      <c r="B199" s="26">
        <v>1</v>
      </c>
      <c r="C199" s="27">
        <v>510</v>
      </c>
      <c r="D199" s="27">
        <v>0</v>
      </c>
      <c r="E199" s="12" t="s">
        <v>153</v>
      </c>
      <c r="F199" s="13">
        <v>0</v>
      </c>
      <c r="G199" s="13">
        <v>0</v>
      </c>
      <c r="H199" s="13">
        <v>0</v>
      </c>
      <c r="I199" s="13">
        <v>0</v>
      </c>
      <c r="J199" s="13">
        <f t="shared" si="3"/>
        <v>0</v>
      </c>
      <c r="K199" s="13">
        <v>0</v>
      </c>
      <c r="L199" s="13">
        <v>0</v>
      </c>
    </row>
    <row r="200" spans="1:12" s="12" customFormat="1" ht="14.25">
      <c r="A200" s="26">
        <v>2</v>
      </c>
      <c r="B200" s="26">
        <v>1</v>
      </c>
      <c r="C200" s="27">
        <v>520</v>
      </c>
      <c r="D200" s="27">
        <v>0</v>
      </c>
      <c r="E200" s="12" t="s">
        <v>154</v>
      </c>
      <c r="F200" s="13">
        <v>0</v>
      </c>
      <c r="G200" s="13">
        <v>19500</v>
      </c>
      <c r="H200" s="13">
        <v>19500</v>
      </c>
      <c r="I200" s="13">
        <v>19341.79</v>
      </c>
      <c r="J200" s="13">
        <f t="shared" si="3"/>
        <v>0</v>
      </c>
      <c r="K200" s="13">
        <v>19341.79</v>
      </c>
      <c r="L200" s="13">
        <v>158.21</v>
      </c>
    </row>
    <row r="201" spans="1:12" ht="14.25">
      <c r="A201" s="24">
        <v>2</v>
      </c>
      <c r="B201" s="24">
        <v>1</v>
      </c>
      <c r="C201" s="9">
        <v>520</v>
      </c>
      <c r="D201" s="9">
        <v>1</v>
      </c>
      <c r="E201" t="s">
        <v>7</v>
      </c>
      <c r="F201" s="1">
        <v>0</v>
      </c>
      <c r="G201" s="1">
        <v>0</v>
      </c>
      <c r="H201" s="1">
        <v>0</v>
      </c>
      <c r="I201" s="1">
        <v>0</v>
      </c>
      <c r="J201" s="1">
        <f t="shared" si="3"/>
        <v>0</v>
      </c>
      <c r="K201" s="1">
        <v>0</v>
      </c>
      <c r="L201" s="1">
        <v>0</v>
      </c>
    </row>
    <row r="202" spans="1:12" ht="14.25">
      <c r="A202" s="24">
        <v>2</v>
      </c>
      <c r="B202" s="24">
        <v>1</v>
      </c>
      <c r="C202" s="9">
        <v>520</v>
      </c>
      <c r="D202" s="9">
        <v>2</v>
      </c>
      <c r="E202" t="s">
        <v>8</v>
      </c>
      <c r="F202" s="1">
        <v>0</v>
      </c>
      <c r="G202" s="1">
        <v>19500</v>
      </c>
      <c r="H202" s="1">
        <v>19500</v>
      </c>
      <c r="I202" s="1">
        <v>19341.79</v>
      </c>
      <c r="J202" s="1">
        <f t="shared" si="3"/>
        <v>0</v>
      </c>
      <c r="K202" s="1">
        <v>19341.79</v>
      </c>
      <c r="L202" s="1">
        <v>158.21</v>
      </c>
    </row>
    <row r="203" spans="1:12" s="12" customFormat="1" ht="14.25">
      <c r="A203" s="26">
        <v>3</v>
      </c>
      <c r="B203" s="26">
        <v>1</v>
      </c>
      <c r="C203" s="27">
        <v>530</v>
      </c>
      <c r="D203" s="27">
        <v>0</v>
      </c>
      <c r="E203" s="12" t="s">
        <v>155</v>
      </c>
      <c r="F203" s="13">
        <v>1000000</v>
      </c>
      <c r="G203" s="13">
        <v>0</v>
      </c>
      <c r="H203" s="13">
        <v>1000000</v>
      </c>
      <c r="I203" s="13">
        <v>694511.07</v>
      </c>
      <c r="J203" s="13">
        <f t="shared" si="3"/>
        <v>305488.93000000005</v>
      </c>
      <c r="K203" s="13">
        <v>1000000</v>
      </c>
      <c r="L203" s="13">
        <v>0</v>
      </c>
    </row>
    <row r="204" spans="1:12" ht="14.25">
      <c r="A204" s="24">
        <v>3</v>
      </c>
      <c r="B204" s="24">
        <v>1</v>
      </c>
      <c r="C204" s="9">
        <v>530</v>
      </c>
      <c r="D204" s="9">
        <v>1</v>
      </c>
      <c r="E204" t="s">
        <v>7</v>
      </c>
      <c r="F204" s="1">
        <v>1000000</v>
      </c>
      <c r="G204" s="1">
        <v>0</v>
      </c>
      <c r="H204" s="1">
        <v>1000000</v>
      </c>
      <c r="I204" s="1">
        <v>694511.07</v>
      </c>
      <c r="J204" s="1">
        <f t="shared" si="3"/>
        <v>305488.93000000005</v>
      </c>
      <c r="K204" s="1">
        <v>1000000</v>
      </c>
      <c r="L204" s="1">
        <v>0</v>
      </c>
    </row>
    <row r="205" spans="1:12" s="12" customFormat="1" ht="14.25">
      <c r="A205" s="26">
        <v>3</v>
      </c>
      <c r="B205" s="26">
        <v>1</v>
      </c>
      <c r="C205" s="27">
        <v>535</v>
      </c>
      <c r="D205" s="27">
        <v>0</v>
      </c>
      <c r="E205" s="12" t="s">
        <v>156</v>
      </c>
      <c r="F205" s="13">
        <v>2000000</v>
      </c>
      <c r="G205" s="13">
        <v>0</v>
      </c>
      <c r="H205" s="13">
        <v>2000000</v>
      </c>
      <c r="I205" s="13">
        <v>951057.61</v>
      </c>
      <c r="J205" s="13">
        <f t="shared" si="3"/>
        <v>73088.76000000001</v>
      </c>
      <c r="K205" s="13">
        <v>1024146.37</v>
      </c>
      <c r="L205" s="13">
        <v>975853.63</v>
      </c>
    </row>
    <row r="206" spans="1:12" ht="14.25">
      <c r="A206" s="24">
        <v>3</v>
      </c>
      <c r="B206" s="24">
        <v>1</v>
      </c>
      <c r="C206" s="9">
        <v>535</v>
      </c>
      <c r="D206" s="9">
        <v>1</v>
      </c>
      <c r="E206" t="s">
        <v>7</v>
      </c>
      <c r="F206" s="1">
        <v>2000000</v>
      </c>
      <c r="G206" s="1">
        <v>0</v>
      </c>
      <c r="H206" s="1">
        <v>2000000</v>
      </c>
      <c r="I206" s="1">
        <v>951057.61</v>
      </c>
      <c r="J206" s="1">
        <f t="shared" si="3"/>
        <v>73088.76000000001</v>
      </c>
      <c r="K206" s="1">
        <v>1024146.37</v>
      </c>
      <c r="L206" s="1">
        <v>975853.63</v>
      </c>
    </row>
    <row r="207" spans="1:12" s="12" customFormat="1" ht="14.25">
      <c r="A207" s="26">
        <v>3</v>
      </c>
      <c r="B207" s="26">
        <v>1</v>
      </c>
      <c r="C207" s="27">
        <v>540</v>
      </c>
      <c r="D207" s="27">
        <v>0</v>
      </c>
      <c r="E207" s="12" t="s">
        <v>157</v>
      </c>
      <c r="F207" s="13">
        <v>500000</v>
      </c>
      <c r="G207" s="13">
        <v>0</v>
      </c>
      <c r="H207" s="13">
        <v>500000</v>
      </c>
      <c r="I207" s="13">
        <v>293909.74</v>
      </c>
      <c r="J207" s="13">
        <f t="shared" si="3"/>
        <v>113042.43</v>
      </c>
      <c r="K207" s="13">
        <v>406952.17</v>
      </c>
      <c r="L207" s="13">
        <v>93047.83</v>
      </c>
    </row>
    <row r="208" spans="1:12" ht="14.25">
      <c r="A208" s="24">
        <v>3</v>
      </c>
      <c r="B208" s="24">
        <v>1</v>
      </c>
      <c r="C208" s="9">
        <v>540</v>
      </c>
      <c r="D208" s="9">
        <v>1</v>
      </c>
      <c r="E208" t="s">
        <v>7</v>
      </c>
      <c r="F208" s="1">
        <v>500000</v>
      </c>
      <c r="G208" s="1">
        <v>0</v>
      </c>
      <c r="H208" s="1">
        <v>500000</v>
      </c>
      <c r="I208" s="1">
        <v>293909.74</v>
      </c>
      <c r="J208" s="1">
        <f t="shared" si="3"/>
        <v>113042.43</v>
      </c>
      <c r="K208" s="1">
        <v>406952.17</v>
      </c>
      <c r="L208" s="1">
        <v>93047.83</v>
      </c>
    </row>
    <row r="209" spans="1:12" s="12" customFormat="1" ht="14.25">
      <c r="A209" s="26">
        <v>3</v>
      </c>
      <c r="B209" s="26">
        <v>1</v>
      </c>
      <c r="C209" s="27">
        <v>550</v>
      </c>
      <c r="D209" s="27">
        <v>0</v>
      </c>
      <c r="E209" s="12" t="s">
        <v>158</v>
      </c>
      <c r="F209" s="13">
        <v>20000</v>
      </c>
      <c r="G209" s="13">
        <v>0</v>
      </c>
      <c r="H209" s="13">
        <v>20000</v>
      </c>
      <c r="I209" s="13">
        <v>5788.9</v>
      </c>
      <c r="J209" s="13">
        <f t="shared" si="3"/>
        <v>2306.4800000000005</v>
      </c>
      <c r="K209" s="13">
        <v>8095.38</v>
      </c>
      <c r="L209" s="13">
        <v>11904.62</v>
      </c>
    </row>
    <row r="210" spans="1:12" ht="14.25">
      <c r="A210" s="24">
        <v>3</v>
      </c>
      <c r="B210" s="24">
        <v>1</v>
      </c>
      <c r="C210" s="9">
        <v>550</v>
      </c>
      <c r="D210" s="9">
        <v>1</v>
      </c>
      <c r="E210" t="s">
        <v>7</v>
      </c>
      <c r="F210" s="1">
        <v>20000</v>
      </c>
      <c r="G210" s="1">
        <v>0</v>
      </c>
      <c r="H210" s="1">
        <v>20000</v>
      </c>
      <c r="I210" s="1">
        <v>5788.9</v>
      </c>
      <c r="J210" s="1">
        <f t="shared" si="3"/>
        <v>2306.4800000000005</v>
      </c>
      <c r="K210" s="1">
        <v>8095.38</v>
      </c>
      <c r="L210" s="1">
        <v>11904.62</v>
      </c>
    </row>
    <row r="211" spans="1:12" s="12" customFormat="1" ht="14.25">
      <c r="A211" s="26">
        <v>3</v>
      </c>
      <c r="B211" s="26">
        <v>1</v>
      </c>
      <c r="C211" s="27">
        <v>560</v>
      </c>
      <c r="D211" s="27">
        <v>0</v>
      </c>
      <c r="E211" s="12" t="s">
        <v>159</v>
      </c>
      <c r="F211" s="13">
        <v>100000</v>
      </c>
      <c r="G211" s="13">
        <v>0</v>
      </c>
      <c r="H211" s="13">
        <v>100000</v>
      </c>
      <c r="I211" s="13">
        <v>0</v>
      </c>
      <c r="J211" s="13">
        <f t="shared" si="3"/>
        <v>65950.96</v>
      </c>
      <c r="K211" s="13">
        <v>65950.96</v>
      </c>
      <c r="L211" s="13">
        <v>34049.04</v>
      </c>
    </row>
    <row r="212" spans="1:12" ht="14.25">
      <c r="A212" s="24">
        <v>3</v>
      </c>
      <c r="B212" s="24">
        <v>1</v>
      </c>
      <c r="C212" s="9">
        <v>560</v>
      </c>
      <c r="D212" s="9">
        <v>1</v>
      </c>
      <c r="E212" t="s">
        <v>7</v>
      </c>
      <c r="F212" s="1">
        <v>100000</v>
      </c>
      <c r="G212" s="1">
        <v>0</v>
      </c>
      <c r="H212" s="1">
        <v>100000</v>
      </c>
      <c r="I212" s="1">
        <v>0</v>
      </c>
      <c r="J212" s="1">
        <f t="shared" si="3"/>
        <v>65950.96</v>
      </c>
      <c r="K212" s="1">
        <v>65950.96</v>
      </c>
      <c r="L212" s="1">
        <v>34049.04</v>
      </c>
    </row>
    <row r="213" spans="1:12" s="12" customFormat="1" ht="14.25">
      <c r="A213" s="26">
        <v>3</v>
      </c>
      <c r="B213" s="26">
        <v>1</v>
      </c>
      <c r="C213" s="27">
        <v>570</v>
      </c>
      <c r="D213" s="27">
        <v>0</v>
      </c>
      <c r="E213" s="12" t="s">
        <v>160</v>
      </c>
      <c r="F213" s="13">
        <v>0</v>
      </c>
      <c r="G213" s="13">
        <v>0</v>
      </c>
      <c r="H213" s="13">
        <v>0</v>
      </c>
      <c r="I213" s="13">
        <v>0</v>
      </c>
      <c r="J213" s="13">
        <f t="shared" si="3"/>
        <v>0</v>
      </c>
      <c r="K213" s="13">
        <v>0</v>
      </c>
      <c r="L213" s="13">
        <v>0</v>
      </c>
    </row>
    <row r="214" spans="1:12" ht="14.25">
      <c r="A214" s="24">
        <v>3</v>
      </c>
      <c r="B214" s="24">
        <v>1</v>
      </c>
      <c r="C214" s="9">
        <v>570</v>
      </c>
      <c r="D214" s="9">
        <v>1</v>
      </c>
      <c r="E214" t="s">
        <v>7</v>
      </c>
      <c r="F214" s="1">
        <v>0</v>
      </c>
      <c r="G214" s="1">
        <v>0</v>
      </c>
      <c r="H214" s="1">
        <v>0</v>
      </c>
      <c r="I214" s="1">
        <v>0</v>
      </c>
      <c r="J214" s="1">
        <f t="shared" si="3"/>
        <v>0</v>
      </c>
      <c r="K214" s="1">
        <v>0</v>
      </c>
      <c r="L214" s="1">
        <v>0</v>
      </c>
    </row>
    <row r="215" spans="1:12" ht="14.25">
      <c r="A215" s="24">
        <v>3</v>
      </c>
      <c r="B215" s="24">
        <v>1</v>
      </c>
      <c r="C215" s="9">
        <v>570</v>
      </c>
      <c r="D215" s="9">
        <v>2</v>
      </c>
      <c r="E215" t="s">
        <v>31</v>
      </c>
      <c r="F215" s="1">
        <v>0</v>
      </c>
      <c r="G215" s="1">
        <v>0</v>
      </c>
      <c r="H215" s="1">
        <v>0</v>
      </c>
      <c r="I215" s="1">
        <v>0</v>
      </c>
      <c r="J215" s="1">
        <f t="shared" si="3"/>
        <v>0</v>
      </c>
      <c r="K215" s="1">
        <v>0</v>
      </c>
      <c r="L215" s="1">
        <v>0</v>
      </c>
    </row>
    <row r="216" spans="1:12" s="12" customFormat="1" ht="14.25">
      <c r="A216" s="26">
        <v>3</v>
      </c>
      <c r="B216" s="26">
        <v>1</v>
      </c>
      <c r="C216" s="27">
        <v>580</v>
      </c>
      <c r="D216" s="27">
        <v>0</v>
      </c>
      <c r="E216" s="12" t="s">
        <v>161</v>
      </c>
      <c r="F216" s="13">
        <v>5000</v>
      </c>
      <c r="G216" s="13">
        <v>0</v>
      </c>
      <c r="H216" s="13">
        <v>5000</v>
      </c>
      <c r="I216" s="13">
        <v>0</v>
      </c>
      <c r="J216" s="13">
        <f t="shared" si="3"/>
        <v>0</v>
      </c>
      <c r="K216" s="13">
        <v>0</v>
      </c>
      <c r="L216" s="13">
        <v>5000</v>
      </c>
    </row>
    <row r="217" spans="1:12" ht="14.25">
      <c r="A217" s="24">
        <v>3</v>
      </c>
      <c r="B217" s="24">
        <v>1</v>
      </c>
      <c r="C217" s="9">
        <v>580</v>
      </c>
      <c r="D217" s="9">
        <v>1</v>
      </c>
      <c r="E217" t="s">
        <v>7</v>
      </c>
      <c r="F217" s="1">
        <v>5000</v>
      </c>
      <c r="G217" s="1">
        <v>0</v>
      </c>
      <c r="H217" s="1">
        <v>5000</v>
      </c>
      <c r="I217" s="1">
        <v>0</v>
      </c>
      <c r="J217" s="1">
        <f t="shared" si="3"/>
        <v>0</v>
      </c>
      <c r="K217" s="1">
        <v>0</v>
      </c>
      <c r="L217" s="1">
        <v>5000</v>
      </c>
    </row>
    <row r="218" spans="1:12" s="12" customFormat="1" ht="14.25">
      <c r="A218" s="26">
        <v>3</v>
      </c>
      <c r="B218" s="26">
        <v>1</v>
      </c>
      <c r="C218" s="27">
        <v>590</v>
      </c>
      <c r="D218" s="27">
        <v>0</v>
      </c>
      <c r="E218" s="12" t="s">
        <v>162</v>
      </c>
      <c r="F218" s="13">
        <v>5000</v>
      </c>
      <c r="G218" s="13">
        <v>0</v>
      </c>
      <c r="H218" s="13">
        <v>5000</v>
      </c>
      <c r="I218" s="13">
        <v>5000</v>
      </c>
      <c r="J218" s="13">
        <f t="shared" si="3"/>
        <v>0</v>
      </c>
      <c r="K218" s="13">
        <v>5000</v>
      </c>
      <c r="L218" s="13">
        <v>0</v>
      </c>
    </row>
    <row r="219" spans="1:12" ht="14.25">
      <c r="A219" s="24">
        <v>3</v>
      </c>
      <c r="B219" s="24">
        <v>1</v>
      </c>
      <c r="C219" s="9">
        <v>590</v>
      </c>
      <c r="D219" s="9">
        <v>1</v>
      </c>
      <c r="E219" t="s">
        <v>7</v>
      </c>
      <c r="F219" s="1">
        <v>5000</v>
      </c>
      <c r="G219" s="1">
        <v>0</v>
      </c>
      <c r="H219" s="1">
        <v>5000</v>
      </c>
      <c r="I219" s="1">
        <v>5000</v>
      </c>
      <c r="J219" s="1">
        <f t="shared" si="3"/>
        <v>0</v>
      </c>
      <c r="K219" s="1">
        <v>5000</v>
      </c>
      <c r="L219" s="1">
        <v>0</v>
      </c>
    </row>
    <row r="220" spans="1:12" s="12" customFormat="1" ht="14.25">
      <c r="A220" s="26">
        <v>3</v>
      </c>
      <c r="B220" s="26">
        <v>1</v>
      </c>
      <c r="C220" s="27">
        <v>600</v>
      </c>
      <c r="D220" s="27">
        <v>0</v>
      </c>
      <c r="E220" s="12" t="s">
        <v>163</v>
      </c>
      <c r="F220" s="13">
        <v>500000</v>
      </c>
      <c r="G220" s="13">
        <v>0</v>
      </c>
      <c r="H220" s="13">
        <v>500000</v>
      </c>
      <c r="I220" s="13">
        <v>42636</v>
      </c>
      <c r="J220" s="13">
        <f t="shared" si="3"/>
        <v>176</v>
      </c>
      <c r="K220" s="13">
        <v>42812</v>
      </c>
      <c r="L220" s="13">
        <v>457188</v>
      </c>
    </row>
    <row r="221" spans="1:12" ht="14.25">
      <c r="A221" s="24">
        <v>3</v>
      </c>
      <c r="B221" s="24">
        <v>1</v>
      </c>
      <c r="C221" s="9">
        <v>600</v>
      </c>
      <c r="D221" s="9">
        <v>1</v>
      </c>
      <c r="E221" t="s">
        <v>7</v>
      </c>
      <c r="F221" s="1">
        <v>500000</v>
      </c>
      <c r="G221" s="1">
        <v>0</v>
      </c>
      <c r="H221" s="1">
        <v>500000</v>
      </c>
      <c r="I221" s="1">
        <v>42636</v>
      </c>
      <c r="J221" s="1">
        <f t="shared" si="3"/>
        <v>176</v>
      </c>
      <c r="K221" s="1">
        <v>42812</v>
      </c>
      <c r="L221" s="1">
        <v>457188</v>
      </c>
    </row>
    <row r="222" spans="1:12" s="12" customFormat="1" ht="14.25">
      <c r="A222" s="26">
        <v>3</v>
      </c>
      <c r="B222" s="26">
        <v>1</v>
      </c>
      <c r="C222" s="27">
        <v>610</v>
      </c>
      <c r="D222" s="27">
        <v>0</v>
      </c>
      <c r="E222" s="12" t="s">
        <v>164</v>
      </c>
      <c r="F222" s="13">
        <v>200000</v>
      </c>
      <c r="G222" s="13">
        <v>0</v>
      </c>
      <c r="H222" s="13">
        <v>200000</v>
      </c>
      <c r="I222" s="13">
        <v>41597.8</v>
      </c>
      <c r="J222" s="13">
        <f t="shared" si="3"/>
        <v>13004.809999999998</v>
      </c>
      <c r="K222" s="13">
        <v>54602.61</v>
      </c>
      <c r="L222" s="13">
        <v>145397.39</v>
      </c>
    </row>
    <row r="223" spans="1:12" ht="14.25">
      <c r="A223" s="24">
        <v>3</v>
      </c>
      <c r="B223" s="24">
        <v>1</v>
      </c>
      <c r="C223" s="9">
        <v>610</v>
      </c>
      <c r="D223" s="9">
        <v>1</v>
      </c>
      <c r="E223" t="s">
        <v>7</v>
      </c>
      <c r="F223" s="1">
        <v>200000</v>
      </c>
      <c r="G223" s="1">
        <v>0</v>
      </c>
      <c r="H223" s="1">
        <v>200000</v>
      </c>
      <c r="I223" s="1">
        <v>41597.8</v>
      </c>
      <c r="J223" s="1">
        <f t="shared" si="3"/>
        <v>13004.809999999998</v>
      </c>
      <c r="K223" s="1">
        <v>54602.61</v>
      </c>
      <c r="L223" s="1">
        <v>145397.39</v>
      </c>
    </row>
    <row r="224" spans="1:12" s="12" customFormat="1" ht="14.25">
      <c r="A224" s="26">
        <v>3</v>
      </c>
      <c r="B224" s="26">
        <v>1</v>
      </c>
      <c r="C224" s="27">
        <v>620</v>
      </c>
      <c r="D224" s="27">
        <v>0</v>
      </c>
      <c r="E224" s="12" t="s">
        <v>165</v>
      </c>
      <c r="F224" s="13">
        <v>10000000</v>
      </c>
      <c r="G224" s="13">
        <v>50000</v>
      </c>
      <c r="H224" s="13">
        <v>10050000</v>
      </c>
      <c r="I224" s="13">
        <v>10044744.57</v>
      </c>
      <c r="J224" s="13">
        <f t="shared" si="3"/>
        <v>0</v>
      </c>
      <c r="K224" s="13">
        <v>10044744.57</v>
      </c>
      <c r="L224" s="13">
        <v>5255.43</v>
      </c>
    </row>
    <row r="225" spans="1:12" ht="14.25">
      <c r="A225" s="24">
        <v>3</v>
      </c>
      <c r="B225" s="24">
        <v>1</v>
      </c>
      <c r="C225" s="9">
        <v>620</v>
      </c>
      <c r="D225" s="9">
        <v>1</v>
      </c>
      <c r="E225" t="s">
        <v>7</v>
      </c>
      <c r="F225" s="1">
        <v>10000000</v>
      </c>
      <c r="G225" s="1">
        <v>50000</v>
      </c>
      <c r="H225" s="1">
        <v>10050000</v>
      </c>
      <c r="I225" s="1">
        <v>10044744.57</v>
      </c>
      <c r="J225" s="1">
        <f t="shared" si="3"/>
        <v>0</v>
      </c>
      <c r="K225" s="1">
        <v>10044744.57</v>
      </c>
      <c r="L225" s="1">
        <v>5255.43</v>
      </c>
    </row>
    <row r="226" spans="1:12" s="12" customFormat="1" ht="14.25">
      <c r="A226" s="26">
        <v>3</v>
      </c>
      <c r="B226" s="26">
        <v>2</v>
      </c>
      <c r="C226" s="27">
        <v>630</v>
      </c>
      <c r="D226" s="27">
        <v>0</v>
      </c>
      <c r="E226" s="12" t="s">
        <v>59</v>
      </c>
      <c r="F226" s="13">
        <v>30000</v>
      </c>
      <c r="G226" s="13">
        <v>0</v>
      </c>
      <c r="H226" s="13">
        <v>30000</v>
      </c>
      <c r="I226" s="13">
        <v>0</v>
      </c>
      <c r="J226" s="13">
        <f t="shared" si="3"/>
        <v>0</v>
      </c>
      <c r="K226" s="13">
        <v>0</v>
      </c>
      <c r="L226" s="13">
        <v>30000</v>
      </c>
    </row>
    <row r="227" spans="1:12" ht="14.25">
      <c r="A227" s="24">
        <v>3</v>
      </c>
      <c r="B227" s="24">
        <v>2</v>
      </c>
      <c r="C227" s="9">
        <v>630</v>
      </c>
      <c r="D227" s="9">
        <v>1</v>
      </c>
      <c r="E227" t="s">
        <v>7</v>
      </c>
      <c r="F227" s="1">
        <v>30000</v>
      </c>
      <c r="G227" s="1">
        <v>0</v>
      </c>
      <c r="H227" s="1">
        <v>30000</v>
      </c>
      <c r="I227" s="1">
        <v>0</v>
      </c>
      <c r="J227" s="1">
        <f t="shared" si="3"/>
        <v>0</v>
      </c>
      <c r="K227" s="1">
        <v>0</v>
      </c>
      <c r="L227" s="1">
        <v>30000</v>
      </c>
    </row>
    <row r="228" spans="1:12" s="12" customFormat="1" ht="14.25">
      <c r="A228" s="26">
        <v>3</v>
      </c>
      <c r="B228" s="26">
        <v>2</v>
      </c>
      <c r="C228" s="27">
        <v>632</v>
      </c>
      <c r="D228" s="27">
        <v>0</v>
      </c>
      <c r="E228" s="12" t="s">
        <v>60</v>
      </c>
      <c r="F228" s="13">
        <v>100000</v>
      </c>
      <c r="G228" s="13">
        <v>0</v>
      </c>
      <c r="H228" s="13">
        <v>100000</v>
      </c>
      <c r="I228" s="13">
        <v>6995.21</v>
      </c>
      <c r="J228" s="13">
        <f t="shared" si="3"/>
        <v>130.5</v>
      </c>
      <c r="K228" s="13">
        <v>7125.71</v>
      </c>
      <c r="L228" s="13">
        <v>92874.29</v>
      </c>
    </row>
    <row r="229" spans="1:12" ht="14.25">
      <c r="A229" s="24">
        <v>3</v>
      </c>
      <c r="B229" s="24">
        <v>2</v>
      </c>
      <c r="C229" s="9">
        <v>632</v>
      </c>
      <c r="D229" s="9">
        <v>1</v>
      </c>
      <c r="E229" t="s">
        <v>30</v>
      </c>
      <c r="F229" s="1">
        <v>100000</v>
      </c>
      <c r="G229" s="1">
        <v>0</v>
      </c>
      <c r="H229" s="1">
        <v>100000</v>
      </c>
      <c r="I229" s="1">
        <v>6995.21</v>
      </c>
      <c r="J229" s="1">
        <f t="shared" si="3"/>
        <v>130.5</v>
      </c>
      <c r="K229" s="1">
        <v>7125.71</v>
      </c>
      <c r="L229" s="1">
        <v>92874.29</v>
      </c>
    </row>
    <row r="230" spans="1:12" s="12" customFormat="1" ht="14.25">
      <c r="A230" s="26">
        <v>3</v>
      </c>
      <c r="B230" s="26">
        <v>2</v>
      </c>
      <c r="C230" s="27">
        <v>635</v>
      </c>
      <c r="D230" s="27">
        <v>0</v>
      </c>
      <c r="E230" s="12" t="s">
        <v>61</v>
      </c>
      <c r="F230" s="13">
        <v>0</v>
      </c>
      <c r="G230" s="13">
        <v>0</v>
      </c>
      <c r="H230" s="13">
        <v>0</v>
      </c>
      <c r="I230" s="13">
        <v>0</v>
      </c>
      <c r="J230" s="13">
        <f t="shared" si="3"/>
        <v>0</v>
      </c>
      <c r="K230" s="13">
        <v>0</v>
      </c>
      <c r="L230" s="13">
        <v>0</v>
      </c>
    </row>
    <row r="231" spans="1:12" ht="14.25">
      <c r="A231" s="24">
        <v>3</v>
      </c>
      <c r="B231" s="24">
        <v>2</v>
      </c>
      <c r="C231" s="9">
        <v>635</v>
      </c>
      <c r="D231" s="9">
        <v>2</v>
      </c>
      <c r="E231" t="s">
        <v>8</v>
      </c>
      <c r="F231" s="1">
        <v>0</v>
      </c>
      <c r="G231" s="1">
        <v>0</v>
      </c>
      <c r="H231" s="1">
        <v>0</v>
      </c>
      <c r="I231" s="1">
        <v>0</v>
      </c>
      <c r="J231" s="1">
        <f t="shared" si="3"/>
        <v>0</v>
      </c>
      <c r="K231" s="1">
        <v>0</v>
      </c>
      <c r="L231" s="1">
        <v>0</v>
      </c>
    </row>
    <row r="232" spans="1:12" s="12" customFormat="1" ht="14.25">
      <c r="A232" s="26">
        <v>3</v>
      </c>
      <c r="B232" s="26">
        <v>2</v>
      </c>
      <c r="C232" s="27">
        <v>640</v>
      </c>
      <c r="D232" s="27">
        <v>0</v>
      </c>
      <c r="E232" s="12" t="s">
        <v>62</v>
      </c>
      <c r="F232" s="13">
        <v>610000</v>
      </c>
      <c r="G232" s="13">
        <v>0</v>
      </c>
      <c r="H232" s="13">
        <v>610000</v>
      </c>
      <c r="I232" s="13">
        <v>11712.96</v>
      </c>
      <c r="J232" s="13">
        <f t="shared" si="3"/>
        <v>201268.94</v>
      </c>
      <c r="K232" s="13">
        <v>212981.9</v>
      </c>
      <c r="L232" s="13">
        <v>397018.1</v>
      </c>
    </row>
    <row r="233" spans="1:12" ht="14.25">
      <c r="A233" s="24">
        <v>3</v>
      </c>
      <c r="B233" s="24">
        <v>2</v>
      </c>
      <c r="C233" s="9">
        <v>640</v>
      </c>
      <c r="D233" s="9">
        <v>1</v>
      </c>
      <c r="E233" t="s">
        <v>7</v>
      </c>
      <c r="F233" s="1">
        <v>10000</v>
      </c>
      <c r="G233" s="1">
        <v>0</v>
      </c>
      <c r="H233" s="1">
        <v>10000</v>
      </c>
      <c r="I233" s="1">
        <v>0</v>
      </c>
      <c r="J233" s="1">
        <f t="shared" si="3"/>
        <v>1231.95</v>
      </c>
      <c r="K233" s="1">
        <v>1231.95</v>
      </c>
      <c r="L233" s="1">
        <v>8768.05</v>
      </c>
    </row>
    <row r="234" spans="1:12" ht="14.25">
      <c r="A234" s="24">
        <v>3</v>
      </c>
      <c r="B234" s="24">
        <v>2</v>
      </c>
      <c r="C234" s="9">
        <v>640</v>
      </c>
      <c r="D234" s="9">
        <v>2</v>
      </c>
      <c r="E234" t="s">
        <v>8</v>
      </c>
      <c r="F234" s="1">
        <v>400000</v>
      </c>
      <c r="G234" s="1">
        <v>0</v>
      </c>
      <c r="H234" s="1">
        <v>400000</v>
      </c>
      <c r="I234" s="1">
        <v>0</v>
      </c>
      <c r="J234" s="1">
        <f t="shared" si="3"/>
        <v>55281.62</v>
      </c>
      <c r="K234" s="1">
        <v>55281.62</v>
      </c>
      <c r="L234" s="1">
        <v>344718.38</v>
      </c>
    </row>
    <row r="235" spans="1:12" ht="14.25">
      <c r="A235" s="24">
        <v>3</v>
      </c>
      <c r="B235" s="24">
        <v>2</v>
      </c>
      <c r="C235" s="9">
        <v>640</v>
      </c>
      <c r="D235" s="9">
        <v>3</v>
      </c>
      <c r="E235" t="s">
        <v>9</v>
      </c>
      <c r="F235" s="1">
        <v>200000</v>
      </c>
      <c r="G235" s="1">
        <v>0</v>
      </c>
      <c r="H235" s="1">
        <v>200000</v>
      </c>
      <c r="I235" s="1">
        <v>11712.96</v>
      </c>
      <c r="J235" s="1">
        <f t="shared" si="3"/>
        <v>144755.37</v>
      </c>
      <c r="K235" s="1">
        <v>156468.33</v>
      </c>
      <c r="L235" s="1">
        <v>43531.67</v>
      </c>
    </row>
    <row r="236" spans="1:12" s="12" customFormat="1" ht="14.25">
      <c r="A236" s="26">
        <v>3</v>
      </c>
      <c r="B236" s="26">
        <v>2</v>
      </c>
      <c r="C236" s="27">
        <v>650</v>
      </c>
      <c r="D236" s="27">
        <v>0</v>
      </c>
      <c r="E236" s="12" t="s">
        <v>63</v>
      </c>
      <c r="F236" s="13">
        <v>3200000</v>
      </c>
      <c r="G236" s="13">
        <v>0</v>
      </c>
      <c r="H236" s="13">
        <v>3200000</v>
      </c>
      <c r="I236" s="13">
        <v>68628.85</v>
      </c>
      <c r="J236" s="13">
        <f t="shared" si="3"/>
        <v>1926795.5</v>
      </c>
      <c r="K236" s="13">
        <v>1995424.35</v>
      </c>
      <c r="L236" s="13">
        <v>1204575.65</v>
      </c>
    </row>
    <row r="237" spans="1:12" ht="14.25">
      <c r="A237" s="24">
        <v>3</v>
      </c>
      <c r="B237" s="24">
        <v>2</v>
      </c>
      <c r="C237" s="9">
        <v>650</v>
      </c>
      <c r="D237" s="9">
        <v>1</v>
      </c>
      <c r="E237" t="s">
        <v>7</v>
      </c>
      <c r="F237" s="1">
        <v>500000</v>
      </c>
      <c r="G237" s="1">
        <v>0</v>
      </c>
      <c r="H237" s="1">
        <v>500000</v>
      </c>
      <c r="I237" s="1">
        <v>15232.81</v>
      </c>
      <c r="J237" s="1">
        <f t="shared" si="3"/>
        <v>372667.75</v>
      </c>
      <c r="K237" s="1">
        <v>387900.56</v>
      </c>
      <c r="L237" s="1">
        <v>112099.44</v>
      </c>
    </row>
    <row r="238" spans="1:12" ht="14.25">
      <c r="A238" s="24">
        <v>3</v>
      </c>
      <c r="B238" s="24">
        <v>2</v>
      </c>
      <c r="C238" s="9">
        <v>650</v>
      </c>
      <c r="D238" s="9">
        <v>2</v>
      </c>
      <c r="E238" t="s">
        <v>8</v>
      </c>
      <c r="F238" s="1">
        <v>1500000</v>
      </c>
      <c r="G238" s="1">
        <v>0</v>
      </c>
      <c r="H238" s="1">
        <v>1500000</v>
      </c>
      <c r="I238" s="1">
        <v>24595.68</v>
      </c>
      <c r="J238" s="1">
        <f t="shared" si="3"/>
        <v>752719.48</v>
      </c>
      <c r="K238" s="1">
        <v>777315.16</v>
      </c>
      <c r="L238" s="1">
        <v>722684.84</v>
      </c>
    </row>
    <row r="239" spans="1:12" ht="14.25">
      <c r="A239" s="24">
        <v>3</v>
      </c>
      <c r="B239" s="24">
        <v>2</v>
      </c>
      <c r="C239" s="9">
        <v>650</v>
      </c>
      <c r="D239" s="9">
        <v>3</v>
      </c>
      <c r="E239" t="s">
        <v>9</v>
      </c>
      <c r="F239" s="1">
        <v>1200000</v>
      </c>
      <c r="G239" s="1">
        <v>0</v>
      </c>
      <c r="H239" s="1">
        <v>1200000</v>
      </c>
      <c r="I239" s="1">
        <v>28800.36</v>
      </c>
      <c r="J239" s="1">
        <f t="shared" si="3"/>
        <v>801408.27</v>
      </c>
      <c r="K239" s="1">
        <v>830208.63</v>
      </c>
      <c r="L239" s="1">
        <v>369791.37</v>
      </c>
    </row>
    <row r="240" spans="1:12" s="12" customFormat="1" ht="14.25">
      <c r="A240" s="26">
        <v>3</v>
      </c>
      <c r="B240" s="26">
        <v>2</v>
      </c>
      <c r="C240" s="27">
        <v>800</v>
      </c>
      <c r="D240" s="27">
        <v>0</v>
      </c>
      <c r="E240" s="12" t="s">
        <v>64</v>
      </c>
      <c r="F240" s="13">
        <v>550000</v>
      </c>
      <c r="G240" s="13">
        <v>1300000</v>
      </c>
      <c r="H240" s="13">
        <v>1850000</v>
      </c>
      <c r="I240" s="13">
        <v>440211.24</v>
      </c>
      <c r="J240" s="13">
        <f t="shared" si="3"/>
        <v>1409788.76</v>
      </c>
      <c r="K240" s="13">
        <v>1850000</v>
      </c>
      <c r="L240" s="13">
        <v>0</v>
      </c>
    </row>
    <row r="241" spans="1:12" ht="14.25">
      <c r="A241" s="24">
        <v>3</v>
      </c>
      <c r="B241" s="24">
        <v>2</v>
      </c>
      <c r="C241" s="9">
        <v>800</v>
      </c>
      <c r="D241" s="9">
        <v>1</v>
      </c>
      <c r="E241" t="s">
        <v>7</v>
      </c>
      <c r="F241" s="1">
        <v>550000</v>
      </c>
      <c r="G241" s="1">
        <v>1300000</v>
      </c>
      <c r="H241" s="1">
        <v>1850000</v>
      </c>
      <c r="I241" s="1">
        <v>440211.24</v>
      </c>
      <c r="J241" s="1">
        <f t="shared" si="3"/>
        <v>1409788.76</v>
      </c>
      <c r="K241" s="1">
        <v>1850000</v>
      </c>
      <c r="L241" s="1">
        <v>0</v>
      </c>
    </row>
    <row r="242" spans="1:12" s="12" customFormat="1" ht="14.25">
      <c r="A242" s="26">
        <v>3</v>
      </c>
      <c r="B242" s="26">
        <v>2</v>
      </c>
      <c r="C242" s="27">
        <v>999</v>
      </c>
      <c r="D242" s="27">
        <v>0</v>
      </c>
      <c r="E242" s="12" t="s">
        <v>65</v>
      </c>
      <c r="F242" s="13">
        <v>0</v>
      </c>
      <c r="G242" s="13">
        <v>0</v>
      </c>
      <c r="H242" s="13">
        <v>0</v>
      </c>
      <c r="I242" s="13">
        <v>0</v>
      </c>
      <c r="J242" s="13">
        <f t="shared" si="3"/>
        <v>0</v>
      </c>
      <c r="K242" s="13">
        <v>0</v>
      </c>
      <c r="L242" s="13">
        <v>0</v>
      </c>
    </row>
    <row r="243" spans="1:12" ht="14.25">
      <c r="A243" s="24">
        <v>3</v>
      </c>
      <c r="B243" s="24">
        <v>2</v>
      </c>
      <c r="C243" s="9">
        <v>999</v>
      </c>
      <c r="D243" s="9">
        <v>1</v>
      </c>
      <c r="E243" t="s">
        <v>7</v>
      </c>
      <c r="F243" s="1">
        <v>0</v>
      </c>
      <c r="G243" s="1">
        <v>0</v>
      </c>
      <c r="H243" s="1">
        <v>0</v>
      </c>
      <c r="I243" s="1">
        <v>0</v>
      </c>
      <c r="J243" s="1">
        <f t="shared" si="3"/>
        <v>0</v>
      </c>
      <c r="K243" s="1">
        <v>0</v>
      </c>
      <c r="L243" s="1">
        <v>0</v>
      </c>
    </row>
    <row r="244" spans="2:12" ht="14.25"/>
    <row r="245" spans="6:12" ht="14.25">
      <c r="F245" s="2"/>
      <c r="G245" s="2"/>
      <c r="H245" s="2"/>
      <c r="I245" s="2"/>
      <c r="J245" s="2"/>
      <c r="K245" s="2"/>
      <c r="L245" s="2"/>
    </row>
    <row r="247" spans="6:12" ht="14.25">
      <c r="F247" s="23"/>
      <c r="G247" s="23"/>
      <c r="H247" s="23"/>
      <c r="I247" s="23"/>
      <c r="J247" s="23"/>
      <c r="K247" s="23"/>
      <c r="L247" s="23"/>
    </row>
  </sheetData>
  <sheetProtection/>
  <autoFilter ref="D1:D247"/>
  <mergeCells count="8">
    <mergeCell ref="I1:K1"/>
    <mergeCell ref="L1:L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2">
      <selection activeCell="F70" sqref="F70"/>
    </sheetView>
  </sheetViews>
  <sheetFormatPr defaultColWidth="9.140625" defaultRowHeight="15"/>
  <cols>
    <col min="3" max="3" width="13.57421875" style="0" customWidth="1"/>
    <col min="4" max="4" width="10.7109375" style="0" bestFit="1" customWidth="1"/>
    <col min="5" max="5" width="10.28125" style="0" bestFit="1" customWidth="1"/>
    <col min="6" max="6" width="77.140625" style="0" bestFit="1" customWidth="1"/>
    <col min="7" max="7" width="20.00390625" style="0" bestFit="1" customWidth="1"/>
    <col min="8" max="10" width="14.7109375" style="0" bestFit="1" customWidth="1"/>
    <col min="11" max="11" width="26.28125" style="0" bestFit="1" customWidth="1"/>
    <col min="12" max="12" width="20.00390625" style="0" bestFit="1" customWidth="1"/>
  </cols>
  <sheetData>
    <row r="1" spans="1:12" ht="14.25">
      <c r="A1" s="44" t="s">
        <v>0</v>
      </c>
      <c r="B1" s="46" t="s">
        <v>66</v>
      </c>
      <c r="C1" s="46" t="s">
        <v>67</v>
      </c>
      <c r="D1" s="46" t="s">
        <v>1</v>
      </c>
      <c r="E1" s="46" t="s">
        <v>2</v>
      </c>
      <c r="F1" s="46" t="s">
        <v>3</v>
      </c>
      <c r="G1" s="46" t="s">
        <v>166</v>
      </c>
      <c r="H1" s="46" t="s">
        <v>77</v>
      </c>
      <c r="I1" s="46" t="s">
        <v>78</v>
      </c>
      <c r="J1" s="46" t="s">
        <v>168</v>
      </c>
      <c r="K1" s="36" t="s">
        <v>79</v>
      </c>
      <c r="L1" s="42" t="s">
        <v>80</v>
      </c>
    </row>
    <row r="2" spans="1:12" ht="14.25">
      <c r="A2" s="45"/>
      <c r="B2" s="36"/>
      <c r="C2" s="36"/>
      <c r="D2" s="36"/>
      <c r="E2" s="36"/>
      <c r="F2" s="36"/>
      <c r="G2" s="36"/>
      <c r="H2" s="36"/>
      <c r="I2" s="47"/>
      <c r="J2" s="36"/>
      <c r="K2" s="36"/>
      <c r="L2" s="43"/>
    </row>
    <row r="3" spans="1:12" ht="14.25">
      <c r="A3" s="45"/>
      <c r="B3" s="36"/>
      <c r="C3" s="36"/>
      <c r="D3" s="36"/>
      <c r="E3" s="36"/>
      <c r="F3" s="36"/>
      <c r="G3" s="36"/>
      <c r="H3" s="36"/>
      <c r="I3" s="47"/>
      <c r="J3" s="36"/>
      <c r="K3" s="36"/>
      <c r="L3" s="43"/>
    </row>
    <row r="4" spans="1:12" ht="14.25">
      <c r="A4" s="11">
        <v>2020</v>
      </c>
      <c r="B4" s="11">
        <v>1</v>
      </c>
      <c r="C4" s="11">
        <v>1</v>
      </c>
      <c r="D4" s="11">
        <v>10</v>
      </c>
      <c r="E4" s="11">
        <v>0</v>
      </c>
      <c r="F4" s="12" t="s">
        <v>5</v>
      </c>
      <c r="G4" s="13">
        <v>2500</v>
      </c>
      <c r="H4" s="13">
        <v>2500</v>
      </c>
      <c r="I4" s="13">
        <f aca="true" t="shared" si="0" ref="I4:I35">J4-H4</f>
        <v>0</v>
      </c>
      <c r="J4" s="13">
        <v>2500</v>
      </c>
      <c r="K4" s="13">
        <v>0</v>
      </c>
      <c r="L4" s="13">
        <f aca="true" t="shared" si="1" ref="L4:L35">G4-J4</f>
        <v>0</v>
      </c>
    </row>
    <row r="5" spans="1:12" ht="14.25">
      <c r="A5" s="10">
        <v>2020</v>
      </c>
      <c r="B5" s="10">
        <v>1</v>
      </c>
      <c r="C5" s="10">
        <v>1</v>
      </c>
      <c r="D5" s="10">
        <v>10</v>
      </c>
      <c r="E5" s="10">
        <v>1</v>
      </c>
      <c r="F5" t="s">
        <v>7</v>
      </c>
      <c r="G5" s="1">
        <v>2500</v>
      </c>
      <c r="H5" s="1">
        <v>2500</v>
      </c>
      <c r="I5" s="1">
        <f t="shared" si="0"/>
        <v>0</v>
      </c>
      <c r="J5" s="1">
        <v>2500</v>
      </c>
      <c r="K5" s="1">
        <v>0</v>
      </c>
      <c r="L5" s="1">
        <f t="shared" si="1"/>
        <v>0</v>
      </c>
    </row>
    <row r="6" spans="1:12" ht="14.25">
      <c r="A6" s="11">
        <v>2012</v>
      </c>
      <c r="B6" s="11">
        <v>1</v>
      </c>
      <c r="C6" s="11">
        <v>3</v>
      </c>
      <c r="D6" s="11">
        <v>60</v>
      </c>
      <c r="E6" s="11">
        <v>0</v>
      </c>
      <c r="F6" s="12" t="s">
        <v>14</v>
      </c>
      <c r="G6" s="13">
        <v>65755.21</v>
      </c>
      <c r="H6" s="13">
        <v>3357.86</v>
      </c>
      <c r="I6" s="13">
        <f t="shared" si="0"/>
        <v>0</v>
      </c>
      <c r="J6" s="13">
        <v>3357.86</v>
      </c>
      <c r="K6" s="13">
        <v>0</v>
      </c>
      <c r="L6" s="13">
        <f t="shared" si="1"/>
        <v>62397.350000000006</v>
      </c>
    </row>
    <row r="7" spans="1:12" ht="14.25">
      <c r="A7" s="10">
        <v>2012</v>
      </c>
      <c r="B7" s="10">
        <v>1</v>
      </c>
      <c r="C7" s="10">
        <v>3</v>
      </c>
      <c r="D7" s="10">
        <v>60</v>
      </c>
      <c r="E7" s="10">
        <v>2</v>
      </c>
      <c r="F7" t="s">
        <v>8</v>
      </c>
      <c r="G7" s="1">
        <v>65755.21</v>
      </c>
      <c r="H7" s="1">
        <v>3357.86</v>
      </c>
      <c r="I7" s="1">
        <f t="shared" si="0"/>
        <v>0</v>
      </c>
      <c r="J7" s="1">
        <v>3357.86</v>
      </c>
      <c r="K7" s="1">
        <v>0</v>
      </c>
      <c r="L7" s="1">
        <f t="shared" si="1"/>
        <v>62397.350000000006</v>
      </c>
    </row>
    <row r="8" spans="1:12" ht="14.25">
      <c r="A8" s="11">
        <v>2018</v>
      </c>
      <c r="B8" s="11">
        <v>1</v>
      </c>
      <c r="C8" s="11">
        <v>3</v>
      </c>
      <c r="D8" s="11">
        <v>113</v>
      </c>
      <c r="E8" s="11">
        <v>0</v>
      </c>
      <c r="F8" s="12" t="s">
        <v>23</v>
      </c>
      <c r="G8" s="13">
        <v>6454.62</v>
      </c>
      <c r="H8" s="13">
        <v>0</v>
      </c>
      <c r="I8" s="13">
        <f t="shared" si="0"/>
        <v>6454.62</v>
      </c>
      <c r="J8" s="13">
        <v>6454.62</v>
      </c>
      <c r="K8" s="13">
        <v>0</v>
      </c>
      <c r="L8" s="13">
        <f t="shared" si="1"/>
        <v>0</v>
      </c>
    </row>
    <row r="9" spans="1:12" ht="14.25">
      <c r="A9" s="10">
        <v>2018</v>
      </c>
      <c r="B9" s="10">
        <v>1</v>
      </c>
      <c r="C9" s="10">
        <v>3</v>
      </c>
      <c r="D9" s="10">
        <v>113</v>
      </c>
      <c r="E9" s="10">
        <v>2</v>
      </c>
      <c r="F9" t="s">
        <v>8</v>
      </c>
      <c r="G9" s="1">
        <v>6454.62</v>
      </c>
      <c r="H9" s="1">
        <v>0</v>
      </c>
      <c r="I9" s="1">
        <f t="shared" si="0"/>
        <v>6454.62</v>
      </c>
      <c r="J9" s="1">
        <v>6454.62</v>
      </c>
      <c r="K9" s="1">
        <v>0</v>
      </c>
      <c r="L9" s="1">
        <f>G9-J9</f>
        <v>0</v>
      </c>
    </row>
    <row r="10" spans="1:12" ht="14.25">
      <c r="A10" s="11">
        <v>2019</v>
      </c>
      <c r="B10" s="11">
        <v>1</v>
      </c>
      <c r="C10" s="11">
        <v>3</v>
      </c>
      <c r="D10" s="11">
        <v>113</v>
      </c>
      <c r="E10" s="11">
        <v>0</v>
      </c>
      <c r="F10" s="12" t="s">
        <v>23</v>
      </c>
      <c r="G10" s="13">
        <v>6454.62</v>
      </c>
      <c r="H10" s="13">
        <v>0</v>
      </c>
      <c r="I10" s="13">
        <f t="shared" si="0"/>
        <v>6454.62</v>
      </c>
      <c r="J10" s="13">
        <v>6454.62</v>
      </c>
      <c r="K10" s="13">
        <v>0</v>
      </c>
      <c r="L10" s="13">
        <f t="shared" si="1"/>
        <v>0</v>
      </c>
    </row>
    <row r="11" spans="1:12" ht="14.25">
      <c r="A11" s="10">
        <v>2019</v>
      </c>
      <c r="B11" s="10">
        <v>1</v>
      </c>
      <c r="C11" s="10">
        <v>3</v>
      </c>
      <c r="D11" s="10">
        <v>113</v>
      </c>
      <c r="E11" s="10">
        <v>2</v>
      </c>
      <c r="F11" t="s">
        <v>8</v>
      </c>
      <c r="G11" s="1">
        <v>6454.62</v>
      </c>
      <c r="H11" s="1">
        <v>0</v>
      </c>
      <c r="I11" s="1">
        <f t="shared" si="0"/>
        <v>6454.62</v>
      </c>
      <c r="J11" s="1">
        <v>6454.62</v>
      </c>
      <c r="K11" s="1">
        <v>0</v>
      </c>
      <c r="L11" s="1">
        <f>G11-J11</f>
        <v>0</v>
      </c>
    </row>
    <row r="12" spans="1:12" ht="14.25">
      <c r="A12" s="11">
        <v>2020</v>
      </c>
      <c r="B12" s="11">
        <v>1</v>
      </c>
      <c r="C12" s="11">
        <v>3</v>
      </c>
      <c r="D12" s="11">
        <v>113</v>
      </c>
      <c r="E12" s="11">
        <v>0</v>
      </c>
      <c r="F12" s="12" t="s">
        <v>23</v>
      </c>
      <c r="G12" s="13">
        <v>6615.99</v>
      </c>
      <c r="H12" s="13">
        <v>0</v>
      </c>
      <c r="I12" s="13">
        <f t="shared" si="0"/>
        <v>6615.99</v>
      </c>
      <c r="J12" s="13">
        <v>6615.99</v>
      </c>
      <c r="K12" s="13">
        <v>0</v>
      </c>
      <c r="L12" s="13">
        <f t="shared" si="1"/>
        <v>0</v>
      </c>
    </row>
    <row r="13" spans="1:12" ht="14.25">
      <c r="A13" s="10">
        <v>2020</v>
      </c>
      <c r="B13" s="10">
        <v>1</v>
      </c>
      <c r="C13" s="10">
        <v>3</v>
      </c>
      <c r="D13" s="10">
        <v>113</v>
      </c>
      <c r="E13" s="10">
        <v>2</v>
      </c>
      <c r="F13" t="s">
        <v>8</v>
      </c>
      <c r="G13" s="1">
        <v>6615.99</v>
      </c>
      <c r="H13" s="1">
        <v>0</v>
      </c>
      <c r="I13" s="1">
        <f t="shared" si="0"/>
        <v>6615.99</v>
      </c>
      <c r="J13" s="1">
        <v>6615.99</v>
      </c>
      <c r="K13" s="1">
        <v>0</v>
      </c>
      <c r="L13" s="1">
        <f t="shared" si="1"/>
        <v>0</v>
      </c>
    </row>
    <row r="14" spans="1:12" ht="14.25">
      <c r="A14" s="11">
        <v>2019</v>
      </c>
      <c r="B14" s="11">
        <v>1</v>
      </c>
      <c r="C14" s="11">
        <v>3</v>
      </c>
      <c r="D14" s="11">
        <v>114</v>
      </c>
      <c r="E14" s="11">
        <v>0</v>
      </c>
      <c r="F14" s="12" t="s">
        <v>24</v>
      </c>
      <c r="G14" s="13">
        <v>2035.83</v>
      </c>
      <c r="H14" s="13">
        <v>769.52</v>
      </c>
      <c r="I14" s="13">
        <f t="shared" si="0"/>
        <v>1266.31</v>
      </c>
      <c r="J14" s="13">
        <v>2035.83</v>
      </c>
      <c r="K14" s="13">
        <v>0</v>
      </c>
      <c r="L14" s="13">
        <f t="shared" si="1"/>
        <v>0</v>
      </c>
    </row>
    <row r="15" spans="1:12" ht="14.25">
      <c r="A15" s="10">
        <v>2019</v>
      </c>
      <c r="B15" s="10">
        <v>1</v>
      </c>
      <c r="C15" s="10">
        <v>3</v>
      </c>
      <c r="D15" s="10">
        <v>114</v>
      </c>
      <c r="E15" s="10">
        <v>2</v>
      </c>
      <c r="F15" t="s">
        <v>8</v>
      </c>
      <c r="G15" s="1">
        <v>2035.83</v>
      </c>
      <c r="H15" s="1">
        <v>769.52</v>
      </c>
      <c r="I15" s="1">
        <f t="shared" si="0"/>
        <v>1266.31</v>
      </c>
      <c r="J15" s="1">
        <v>2035.83</v>
      </c>
      <c r="K15" s="1">
        <v>0</v>
      </c>
      <c r="L15" s="1">
        <f>G15-J15</f>
        <v>0</v>
      </c>
    </row>
    <row r="16" spans="1:12" s="12" customFormat="1" ht="14.25">
      <c r="A16" s="11">
        <v>2020</v>
      </c>
      <c r="B16" s="11">
        <v>1</v>
      </c>
      <c r="C16" s="11">
        <v>3</v>
      </c>
      <c r="D16" s="11">
        <v>114</v>
      </c>
      <c r="E16" s="11">
        <v>0</v>
      </c>
      <c r="F16" s="12" t="s">
        <v>24</v>
      </c>
      <c r="G16" s="13">
        <v>415.8</v>
      </c>
      <c r="H16" s="13">
        <v>0</v>
      </c>
      <c r="I16" s="13">
        <f t="shared" si="0"/>
        <v>415.8</v>
      </c>
      <c r="J16" s="13">
        <v>415.8</v>
      </c>
      <c r="K16" s="13">
        <v>0</v>
      </c>
      <c r="L16" s="13">
        <f t="shared" si="1"/>
        <v>0</v>
      </c>
    </row>
    <row r="17" spans="1:12" ht="14.25">
      <c r="A17" s="10">
        <v>2020</v>
      </c>
      <c r="B17" s="10">
        <v>1</v>
      </c>
      <c r="C17" s="10">
        <v>3</v>
      </c>
      <c r="D17" s="10">
        <v>114</v>
      </c>
      <c r="E17" s="10">
        <v>2</v>
      </c>
      <c r="F17" t="s">
        <v>8</v>
      </c>
      <c r="G17" s="1">
        <v>415.8</v>
      </c>
      <c r="H17" s="1">
        <v>0</v>
      </c>
      <c r="I17" s="1">
        <f t="shared" si="0"/>
        <v>415.8</v>
      </c>
      <c r="J17" s="1">
        <v>415.8</v>
      </c>
      <c r="K17" s="1">
        <v>0</v>
      </c>
      <c r="L17" s="1">
        <f t="shared" si="1"/>
        <v>0</v>
      </c>
    </row>
    <row r="18" spans="1:12" s="12" customFormat="1" ht="14.25">
      <c r="A18" s="11">
        <v>2020</v>
      </c>
      <c r="B18" s="11">
        <v>1</v>
      </c>
      <c r="C18" s="11">
        <v>4</v>
      </c>
      <c r="D18" s="11">
        <v>120</v>
      </c>
      <c r="E18" s="11">
        <v>0</v>
      </c>
      <c r="F18" s="12" t="s">
        <v>25</v>
      </c>
      <c r="G18" s="13">
        <v>120600</v>
      </c>
      <c r="H18" s="13">
        <v>117973.17</v>
      </c>
      <c r="I18" s="13">
        <f t="shared" si="0"/>
        <v>0</v>
      </c>
      <c r="J18" s="13">
        <v>117973.17</v>
      </c>
      <c r="K18" s="13">
        <v>0</v>
      </c>
      <c r="L18" s="13">
        <f t="shared" si="1"/>
        <v>2626.8300000000017</v>
      </c>
    </row>
    <row r="19" spans="1:12" ht="14.25">
      <c r="A19" s="10">
        <v>2020</v>
      </c>
      <c r="B19" s="10">
        <v>1</v>
      </c>
      <c r="C19" s="10">
        <v>4</v>
      </c>
      <c r="D19" s="10">
        <v>120</v>
      </c>
      <c r="E19" s="10">
        <v>1</v>
      </c>
      <c r="F19" t="s">
        <v>7</v>
      </c>
      <c r="G19" s="1">
        <v>75600</v>
      </c>
      <c r="H19" s="1">
        <v>72973.17</v>
      </c>
      <c r="I19" s="1">
        <f t="shared" si="0"/>
        <v>0</v>
      </c>
      <c r="J19" s="1">
        <v>72973.17</v>
      </c>
      <c r="K19" s="1">
        <v>0</v>
      </c>
      <c r="L19" s="1">
        <f t="shared" si="1"/>
        <v>2626.8300000000017</v>
      </c>
    </row>
    <row r="20" spans="1:12" ht="14.25">
      <c r="A20" s="10">
        <v>2020</v>
      </c>
      <c r="B20" s="10">
        <v>1</v>
      </c>
      <c r="C20" s="10">
        <v>4</v>
      </c>
      <c r="D20" s="10">
        <v>120</v>
      </c>
      <c r="E20" s="10">
        <v>2</v>
      </c>
      <c r="F20" t="s">
        <v>8</v>
      </c>
      <c r="G20" s="1">
        <v>45000</v>
      </c>
      <c r="H20" s="1">
        <v>45000</v>
      </c>
      <c r="I20" s="1">
        <f t="shared" si="0"/>
        <v>0</v>
      </c>
      <c r="J20" s="1">
        <v>45000</v>
      </c>
      <c r="K20" s="1">
        <v>0</v>
      </c>
      <c r="L20" s="1">
        <f t="shared" si="1"/>
        <v>0</v>
      </c>
    </row>
    <row r="21" spans="1:12" s="12" customFormat="1" ht="14.25">
      <c r="A21" s="11">
        <v>2020</v>
      </c>
      <c r="B21" s="11">
        <v>1</v>
      </c>
      <c r="C21" s="11">
        <v>5</v>
      </c>
      <c r="D21" s="11">
        <v>180</v>
      </c>
      <c r="E21" s="11">
        <v>0</v>
      </c>
      <c r="F21" s="12" t="s">
        <v>35</v>
      </c>
      <c r="G21" s="13">
        <v>500</v>
      </c>
      <c r="H21" s="13">
        <v>500</v>
      </c>
      <c r="I21" s="13">
        <f t="shared" si="0"/>
        <v>0</v>
      </c>
      <c r="J21" s="13">
        <v>500</v>
      </c>
      <c r="K21" s="13">
        <v>0</v>
      </c>
      <c r="L21" s="13">
        <f t="shared" si="1"/>
        <v>0</v>
      </c>
    </row>
    <row r="22" spans="1:12" ht="14.25">
      <c r="A22" s="10">
        <v>2020</v>
      </c>
      <c r="B22" s="10">
        <v>1</v>
      </c>
      <c r="C22" s="10">
        <v>5</v>
      </c>
      <c r="D22" s="10">
        <v>180</v>
      </c>
      <c r="E22" s="10">
        <v>1</v>
      </c>
      <c r="F22" t="s">
        <v>7</v>
      </c>
      <c r="G22" s="1">
        <v>500</v>
      </c>
      <c r="H22" s="1">
        <v>500</v>
      </c>
      <c r="I22" s="1">
        <f t="shared" si="0"/>
        <v>0</v>
      </c>
      <c r="J22" s="1">
        <v>500</v>
      </c>
      <c r="K22" s="1">
        <v>0</v>
      </c>
      <c r="L22" s="1">
        <f t="shared" si="1"/>
        <v>0</v>
      </c>
    </row>
    <row r="23" spans="1:12" s="12" customFormat="1" ht="14.25">
      <c r="A23" s="11">
        <v>2020</v>
      </c>
      <c r="B23" s="11">
        <v>3</v>
      </c>
      <c r="C23" s="11">
        <v>1</v>
      </c>
      <c r="D23" s="11">
        <v>280</v>
      </c>
      <c r="E23" s="11">
        <v>0</v>
      </c>
      <c r="F23" s="12" t="s">
        <v>48</v>
      </c>
      <c r="G23" s="13">
        <v>237720.07</v>
      </c>
      <c r="H23" s="13">
        <v>5694.31</v>
      </c>
      <c r="I23" s="13">
        <f t="shared" si="0"/>
        <v>0</v>
      </c>
      <c r="J23" s="13">
        <v>5694.31</v>
      </c>
      <c r="K23" s="13">
        <v>0</v>
      </c>
      <c r="L23" s="13">
        <f t="shared" si="1"/>
        <v>232025.76</v>
      </c>
    </row>
    <row r="24" spans="1:12" ht="14.25">
      <c r="A24" s="10">
        <v>2020</v>
      </c>
      <c r="B24" s="10">
        <v>3</v>
      </c>
      <c r="C24" s="10">
        <v>1</v>
      </c>
      <c r="D24" s="10">
        <v>280</v>
      </c>
      <c r="E24" s="10">
        <v>1</v>
      </c>
      <c r="F24" t="s">
        <v>7</v>
      </c>
      <c r="G24" s="1">
        <v>237720.07</v>
      </c>
      <c r="H24" s="1">
        <v>5694.31</v>
      </c>
      <c r="I24" s="1">
        <f t="shared" si="0"/>
        <v>0</v>
      </c>
      <c r="J24" s="1">
        <v>5694.31</v>
      </c>
      <c r="K24" s="1">
        <v>0</v>
      </c>
      <c r="L24" s="1">
        <f t="shared" si="1"/>
        <v>232025.76</v>
      </c>
    </row>
    <row r="25" spans="1:12" s="12" customFormat="1" ht="14.25">
      <c r="A25" s="11">
        <v>2020</v>
      </c>
      <c r="B25" s="11">
        <v>3</v>
      </c>
      <c r="C25" s="11">
        <v>1</v>
      </c>
      <c r="D25" s="11">
        <v>320</v>
      </c>
      <c r="E25" s="11">
        <v>0</v>
      </c>
      <c r="F25" s="12" t="s">
        <v>53</v>
      </c>
      <c r="G25" s="13">
        <v>4897.65</v>
      </c>
      <c r="H25" s="13">
        <v>4897.65</v>
      </c>
      <c r="I25" s="13">
        <f t="shared" si="0"/>
        <v>0</v>
      </c>
      <c r="J25" s="13">
        <v>4897.65</v>
      </c>
      <c r="K25" s="13">
        <v>0</v>
      </c>
      <c r="L25" s="13">
        <f t="shared" si="1"/>
        <v>0</v>
      </c>
    </row>
    <row r="26" spans="1:12" ht="14.25">
      <c r="A26" s="10">
        <v>2020</v>
      </c>
      <c r="B26" s="10">
        <v>3</v>
      </c>
      <c r="C26" s="10">
        <v>1</v>
      </c>
      <c r="D26" s="10">
        <v>320</v>
      </c>
      <c r="E26" s="10">
        <v>2</v>
      </c>
      <c r="F26" t="s">
        <v>31</v>
      </c>
      <c r="G26" s="1">
        <v>4897.65</v>
      </c>
      <c r="H26" s="1">
        <v>4897.65</v>
      </c>
      <c r="I26" s="1">
        <f t="shared" si="0"/>
        <v>0</v>
      </c>
      <c r="J26" s="1">
        <v>4897.65</v>
      </c>
      <c r="K26" s="1">
        <v>0</v>
      </c>
      <c r="L26" s="1">
        <f t="shared" si="1"/>
        <v>0</v>
      </c>
    </row>
    <row r="27" spans="1:12" s="12" customFormat="1" ht="14.25">
      <c r="A27" s="11">
        <v>2020</v>
      </c>
      <c r="B27" s="11">
        <v>3</v>
      </c>
      <c r="C27" s="11">
        <v>1</v>
      </c>
      <c r="D27" s="11">
        <v>340</v>
      </c>
      <c r="E27" s="11">
        <v>0</v>
      </c>
      <c r="F27" s="12" t="s">
        <v>55</v>
      </c>
      <c r="G27" s="13">
        <v>5000</v>
      </c>
      <c r="H27" s="13">
        <v>5000</v>
      </c>
      <c r="I27" s="13">
        <f t="shared" si="0"/>
        <v>0</v>
      </c>
      <c r="J27" s="13">
        <v>5000</v>
      </c>
      <c r="K27" s="13">
        <v>0</v>
      </c>
      <c r="L27" s="13">
        <f t="shared" si="1"/>
        <v>0</v>
      </c>
    </row>
    <row r="28" spans="1:12" ht="14.25">
      <c r="A28" s="10">
        <v>2020</v>
      </c>
      <c r="B28" s="10">
        <v>3</v>
      </c>
      <c r="C28" s="10">
        <v>1</v>
      </c>
      <c r="D28" s="10">
        <v>340</v>
      </c>
      <c r="E28" s="10">
        <v>1</v>
      </c>
      <c r="F28" t="s">
        <v>7</v>
      </c>
      <c r="G28" s="1">
        <v>5000</v>
      </c>
      <c r="H28" s="1">
        <v>5000</v>
      </c>
      <c r="I28" s="1">
        <f t="shared" si="0"/>
        <v>0</v>
      </c>
      <c r="J28" s="1">
        <v>5000</v>
      </c>
      <c r="K28" s="1">
        <v>0</v>
      </c>
      <c r="L28" s="1">
        <f t="shared" si="1"/>
        <v>0</v>
      </c>
    </row>
    <row r="29" spans="1:12" s="12" customFormat="1" ht="14.25">
      <c r="A29" s="11">
        <v>2015</v>
      </c>
      <c r="B29" s="11">
        <v>3</v>
      </c>
      <c r="C29" s="11">
        <v>1</v>
      </c>
      <c r="D29" s="11">
        <v>350</v>
      </c>
      <c r="E29" s="11">
        <v>0</v>
      </c>
      <c r="F29" s="12" t="s">
        <v>56</v>
      </c>
      <c r="G29" s="13">
        <v>348.62</v>
      </c>
      <c r="H29" s="13">
        <v>0</v>
      </c>
      <c r="I29" s="13">
        <f t="shared" si="0"/>
        <v>348.62</v>
      </c>
      <c r="J29" s="13">
        <v>348.62</v>
      </c>
      <c r="K29" s="13">
        <v>0</v>
      </c>
      <c r="L29" s="13">
        <f t="shared" si="1"/>
        <v>0</v>
      </c>
    </row>
    <row r="30" spans="1:12" ht="14.25">
      <c r="A30" s="10">
        <v>2015</v>
      </c>
      <c r="B30" s="10">
        <v>3</v>
      </c>
      <c r="C30" s="10">
        <v>1</v>
      </c>
      <c r="D30" s="10">
        <v>350</v>
      </c>
      <c r="E30" s="10">
        <v>1</v>
      </c>
      <c r="F30" t="s">
        <v>7</v>
      </c>
      <c r="G30" s="1">
        <v>348.62</v>
      </c>
      <c r="H30" s="1">
        <v>0</v>
      </c>
      <c r="I30" s="1">
        <f>J30-H30</f>
        <v>348.62</v>
      </c>
      <c r="J30" s="1">
        <v>348.62</v>
      </c>
      <c r="K30" s="1">
        <v>0</v>
      </c>
      <c r="L30" s="1">
        <f>G30-J30</f>
        <v>0</v>
      </c>
    </row>
    <row r="31" spans="1:12" s="12" customFormat="1" ht="14.25">
      <c r="A31" s="11">
        <v>2019</v>
      </c>
      <c r="B31" s="11">
        <v>3</v>
      </c>
      <c r="C31" s="11">
        <v>1</v>
      </c>
      <c r="D31" s="11">
        <v>350</v>
      </c>
      <c r="E31" s="11">
        <v>0</v>
      </c>
      <c r="F31" s="12" t="s">
        <v>56</v>
      </c>
      <c r="G31" s="13">
        <v>409</v>
      </c>
      <c r="H31" s="13">
        <v>393</v>
      </c>
      <c r="I31" s="13">
        <f t="shared" si="0"/>
        <v>0</v>
      </c>
      <c r="J31" s="13">
        <v>393</v>
      </c>
      <c r="K31" s="13">
        <v>0</v>
      </c>
      <c r="L31" s="13">
        <f t="shared" si="1"/>
        <v>16</v>
      </c>
    </row>
    <row r="32" spans="1:12" ht="14.25">
      <c r="A32" s="10">
        <v>2019</v>
      </c>
      <c r="B32" s="10">
        <v>3</v>
      </c>
      <c r="C32" s="10">
        <v>1</v>
      </c>
      <c r="D32" s="10">
        <v>350</v>
      </c>
      <c r="E32" s="10">
        <v>1</v>
      </c>
      <c r="F32" t="s">
        <v>7</v>
      </c>
      <c r="G32" s="1">
        <v>409</v>
      </c>
      <c r="H32" s="1">
        <v>393</v>
      </c>
      <c r="I32" s="1">
        <f>J32-H32</f>
        <v>0</v>
      </c>
      <c r="J32" s="1">
        <v>393</v>
      </c>
      <c r="K32" s="1">
        <v>0</v>
      </c>
      <c r="L32" s="1">
        <f>G32-J32</f>
        <v>16</v>
      </c>
    </row>
    <row r="33" spans="1:12" s="12" customFormat="1" ht="14.25">
      <c r="A33" s="11">
        <v>2020</v>
      </c>
      <c r="B33" s="11">
        <v>3</v>
      </c>
      <c r="C33" s="11">
        <v>1</v>
      </c>
      <c r="D33" s="11">
        <v>350</v>
      </c>
      <c r="E33" s="11">
        <v>0</v>
      </c>
      <c r="F33" s="12" t="s">
        <v>56</v>
      </c>
      <c r="G33" s="13">
        <v>60396.46</v>
      </c>
      <c r="H33" s="13">
        <v>59919.5</v>
      </c>
      <c r="I33" s="13">
        <f t="shared" si="0"/>
        <v>250</v>
      </c>
      <c r="J33" s="13">
        <v>60169.5</v>
      </c>
      <c r="K33" s="13">
        <v>0</v>
      </c>
      <c r="L33" s="13">
        <f t="shared" si="1"/>
        <v>226.95999999999913</v>
      </c>
    </row>
    <row r="34" spans="1:12" ht="14.25">
      <c r="A34" s="10">
        <v>2020</v>
      </c>
      <c r="B34" s="10">
        <v>3</v>
      </c>
      <c r="C34" s="10">
        <v>1</v>
      </c>
      <c r="D34" s="10">
        <v>350</v>
      </c>
      <c r="E34" s="10">
        <v>1</v>
      </c>
      <c r="F34" t="s">
        <v>7</v>
      </c>
      <c r="G34" s="1">
        <v>60396.46</v>
      </c>
      <c r="H34" s="1">
        <v>59919.5</v>
      </c>
      <c r="I34" s="1">
        <f t="shared" si="0"/>
        <v>250</v>
      </c>
      <c r="J34" s="1">
        <v>60169.5</v>
      </c>
      <c r="K34" s="1">
        <v>0</v>
      </c>
      <c r="L34" s="1">
        <f t="shared" si="1"/>
        <v>226.95999999999913</v>
      </c>
    </row>
    <row r="35" spans="1:12" s="12" customFormat="1" ht="14.25">
      <c r="A35" s="11">
        <v>2011</v>
      </c>
      <c r="B35" s="11">
        <v>3</v>
      </c>
      <c r="C35" s="11">
        <v>1</v>
      </c>
      <c r="D35" s="11">
        <v>370</v>
      </c>
      <c r="E35" s="11">
        <v>0</v>
      </c>
      <c r="F35" s="12" t="s">
        <v>58</v>
      </c>
      <c r="G35" s="13">
        <v>3594.78</v>
      </c>
      <c r="H35" s="13">
        <v>3594.78</v>
      </c>
      <c r="I35" s="13">
        <f t="shared" si="0"/>
        <v>0</v>
      </c>
      <c r="J35" s="13">
        <v>3594.78</v>
      </c>
      <c r="K35" s="13">
        <v>0</v>
      </c>
      <c r="L35" s="13">
        <f t="shared" si="1"/>
        <v>0</v>
      </c>
    </row>
    <row r="36" spans="1:12" ht="14.25">
      <c r="A36" s="10">
        <v>2011</v>
      </c>
      <c r="B36" s="10">
        <v>3</v>
      </c>
      <c r="C36" s="10">
        <v>1</v>
      </c>
      <c r="D36" s="10">
        <v>370</v>
      </c>
      <c r="E36" s="10">
        <v>3</v>
      </c>
      <c r="F36" t="s">
        <v>9</v>
      </c>
      <c r="G36" s="1">
        <v>3594.78</v>
      </c>
      <c r="H36" s="1">
        <v>3594.78</v>
      </c>
      <c r="I36" s="1">
        <f>J36-H36</f>
        <v>0</v>
      </c>
      <c r="J36" s="1">
        <v>3594.78</v>
      </c>
      <c r="K36" s="1">
        <v>0</v>
      </c>
      <c r="L36" s="1">
        <f>G36-J36</f>
        <v>0</v>
      </c>
    </row>
    <row r="37" spans="1:12" s="12" customFormat="1" ht="14.25">
      <c r="A37" s="11">
        <v>2012</v>
      </c>
      <c r="B37" s="11">
        <v>3</v>
      </c>
      <c r="C37" s="11">
        <v>1</v>
      </c>
      <c r="D37" s="11">
        <v>370</v>
      </c>
      <c r="E37" s="11">
        <v>0</v>
      </c>
      <c r="F37" s="12" t="s">
        <v>58</v>
      </c>
      <c r="G37" s="13">
        <v>82903.71</v>
      </c>
      <c r="H37" s="13">
        <v>8503.54</v>
      </c>
      <c r="I37" s="13">
        <f aca="true" t="shared" si="2" ref="I37:I62">J37-H37</f>
        <v>0</v>
      </c>
      <c r="J37" s="13">
        <v>8503.54</v>
      </c>
      <c r="K37" s="13">
        <v>0</v>
      </c>
      <c r="L37" s="13">
        <f aca="true" t="shared" si="3" ref="L37:L62">G37-J37</f>
        <v>74400.17000000001</v>
      </c>
    </row>
    <row r="38" spans="1:12" ht="14.25">
      <c r="A38" s="10">
        <v>2012</v>
      </c>
      <c r="B38" s="10">
        <v>3</v>
      </c>
      <c r="C38" s="10">
        <v>1</v>
      </c>
      <c r="D38" s="10">
        <v>370</v>
      </c>
      <c r="E38" s="10">
        <v>3</v>
      </c>
      <c r="F38" t="s">
        <v>9</v>
      </c>
      <c r="G38" s="1">
        <v>82903.71</v>
      </c>
      <c r="H38" s="1">
        <v>8503.54</v>
      </c>
      <c r="I38" s="1">
        <f>J38-H38</f>
        <v>0</v>
      </c>
      <c r="J38" s="1">
        <v>8503.54</v>
      </c>
      <c r="K38" s="1">
        <v>0</v>
      </c>
      <c r="L38" s="1">
        <f>G38-J38</f>
        <v>74400.17000000001</v>
      </c>
    </row>
    <row r="39" spans="1:12" s="12" customFormat="1" ht="14.25">
      <c r="A39" s="11">
        <v>2013</v>
      </c>
      <c r="B39" s="11">
        <v>3</v>
      </c>
      <c r="C39" s="11">
        <v>1</v>
      </c>
      <c r="D39" s="11">
        <v>370</v>
      </c>
      <c r="E39" s="11">
        <v>0</v>
      </c>
      <c r="F39" s="12" t="s">
        <v>58</v>
      </c>
      <c r="G39" s="13">
        <v>217656.64</v>
      </c>
      <c r="H39" s="13">
        <v>12772.83</v>
      </c>
      <c r="I39" s="13">
        <f t="shared" si="2"/>
        <v>0</v>
      </c>
      <c r="J39" s="13">
        <v>12772.83</v>
      </c>
      <c r="K39" s="13">
        <v>0</v>
      </c>
      <c r="L39" s="13">
        <f t="shared" si="3"/>
        <v>204883.81000000003</v>
      </c>
    </row>
    <row r="40" spans="1:12" ht="14.25">
      <c r="A40" s="10">
        <v>2013</v>
      </c>
      <c r="B40" s="10">
        <v>3</v>
      </c>
      <c r="C40" s="10">
        <v>1</v>
      </c>
      <c r="D40" s="10">
        <v>370</v>
      </c>
      <c r="E40" s="10">
        <v>1</v>
      </c>
      <c r="F40" t="s">
        <v>7</v>
      </c>
      <c r="G40" s="1">
        <v>217656.64</v>
      </c>
      <c r="H40" s="1">
        <v>12772.83</v>
      </c>
      <c r="I40" s="1">
        <f>J40-H40</f>
        <v>0</v>
      </c>
      <c r="J40" s="1">
        <v>12772.83</v>
      </c>
      <c r="K40" s="1">
        <v>0</v>
      </c>
      <c r="L40" s="1">
        <f>G40-J40</f>
        <v>204883.81000000003</v>
      </c>
    </row>
    <row r="41" spans="1:12" s="12" customFormat="1" ht="14.25">
      <c r="A41" s="11">
        <v>2014</v>
      </c>
      <c r="B41" s="11">
        <v>3</v>
      </c>
      <c r="C41" s="11">
        <v>1</v>
      </c>
      <c r="D41" s="11">
        <v>370</v>
      </c>
      <c r="E41" s="11">
        <v>0</v>
      </c>
      <c r="F41" s="12" t="s">
        <v>58</v>
      </c>
      <c r="G41" s="13">
        <v>137936.93</v>
      </c>
      <c r="H41" s="13">
        <v>10948.83</v>
      </c>
      <c r="I41" s="13">
        <f t="shared" si="2"/>
        <v>0</v>
      </c>
      <c r="J41" s="13">
        <v>10948.83</v>
      </c>
      <c r="K41" s="13">
        <v>0</v>
      </c>
      <c r="L41" s="13">
        <f t="shared" si="3"/>
        <v>126988.09999999999</v>
      </c>
    </row>
    <row r="42" spans="1:12" ht="14.25">
      <c r="A42" s="10">
        <v>2014</v>
      </c>
      <c r="B42" s="10">
        <v>3</v>
      </c>
      <c r="C42" s="10">
        <v>1</v>
      </c>
      <c r="D42" s="10">
        <v>370</v>
      </c>
      <c r="E42" s="10">
        <v>1</v>
      </c>
      <c r="F42" t="s">
        <v>7</v>
      </c>
      <c r="G42" s="1">
        <v>137936.93</v>
      </c>
      <c r="H42" s="1">
        <v>10948.83</v>
      </c>
      <c r="I42" s="1">
        <f>J42-H42</f>
        <v>0</v>
      </c>
      <c r="J42" s="1">
        <v>10948.83</v>
      </c>
      <c r="K42" s="1">
        <v>0</v>
      </c>
      <c r="L42" s="1">
        <f>G42-J42</f>
        <v>126988.09999999999</v>
      </c>
    </row>
    <row r="43" spans="1:12" s="12" customFormat="1" ht="14.25">
      <c r="A43" s="11">
        <v>2015</v>
      </c>
      <c r="B43" s="11">
        <v>3</v>
      </c>
      <c r="C43" s="11">
        <v>1</v>
      </c>
      <c r="D43" s="11">
        <v>370</v>
      </c>
      <c r="E43" s="11">
        <v>0</v>
      </c>
      <c r="F43" s="12" t="s">
        <v>58</v>
      </c>
      <c r="G43" s="13">
        <v>303502.22</v>
      </c>
      <c r="H43" s="13">
        <v>18121.07</v>
      </c>
      <c r="I43" s="13">
        <f t="shared" si="2"/>
        <v>0</v>
      </c>
      <c r="J43" s="13">
        <v>18121.07</v>
      </c>
      <c r="K43" s="13">
        <v>0</v>
      </c>
      <c r="L43" s="13">
        <f t="shared" si="3"/>
        <v>285381.14999999997</v>
      </c>
    </row>
    <row r="44" spans="1:12" ht="14.25">
      <c r="A44" s="10">
        <v>2015</v>
      </c>
      <c r="B44" s="10">
        <v>3</v>
      </c>
      <c r="C44" s="10">
        <v>1</v>
      </c>
      <c r="D44" s="10">
        <v>370</v>
      </c>
      <c r="E44" s="10">
        <v>1</v>
      </c>
      <c r="F44" t="s">
        <v>7</v>
      </c>
      <c r="G44" s="1">
        <v>303502.22</v>
      </c>
      <c r="H44" s="1">
        <v>18121.07</v>
      </c>
      <c r="I44" s="1">
        <f>J44-H44</f>
        <v>0</v>
      </c>
      <c r="J44" s="1">
        <v>18121.07</v>
      </c>
      <c r="K44" s="1">
        <v>0</v>
      </c>
      <c r="L44" s="1">
        <f>G44-J44</f>
        <v>285381.14999999997</v>
      </c>
    </row>
    <row r="45" spans="1:12" s="12" customFormat="1" ht="14.25">
      <c r="A45" s="11">
        <v>2016</v>
      </c>
      <c r="B45" s="11">
        <v>3</v>
      </c>
      <c r="C45" s="11">
        <v>1</v>
      </c>
      <c r="D45" s="11">
        <v>370</v>
      </c>
      <c r="E45" s="11">
        <v>0</v>
      </c>
      <c r="F45" s="12" t="s">
        <v>58</v>
      </c>
      <c r="G45" s="13">
        <v>260179.73</v>
      </c>
      <c r="H45" s="13">
        <v>16117.68</v>
      </c>
      <c r="I45" s="13">
        <f t="shared" si="2"/>
        <v>0</v>
      </c>
      <c r="J45" s="13">
        <v>16117.68</v>
      </c>
      <c r="K45" s="13">
        <v>0</v>
      </c>
      <c r="L45" s="13">
        <f t="shared" si="3"/>
        <v>244062.05000000002</v>
      </c>
    </row>
    <row r="46" spans="1:12" ht="14.25">
      <c r="A46" s="10">
        <v>2016</v>
      </c>
      <c r="B46" s="10">
        <v>3</v>
      </c>
      <c r="C46" s="10">
        <v>1</v>
      </c>
      <c r="D46" s="10">
        <v>370</v>
      </c>
      <c r="E46" s="10">
        <v>1</v>
      </c>
      <c r="F46" t="s">
        <v>7</v>
      </c>
      <c r="G46" s="1">
        <v>260179.73</v>
      </c>
      <c r="H46" s="1">
        <v>16117.68</v>
      </c>
      <c r="I46" s="1">
        <f>J46-H46</f>
        <v>0</v>
      </c>
      <c r="J46" s="1">
        <v>16117.68</v>
      </c>
      <c r="K46" s="1">
        <v>0</v>
      </c>
      <c r="L46" s="1">
        <f>G46-J46</f>
        <v>244062.05000000002</v>
      </c>
    </row>
    <row r="47" spans="1:12" s="12" customFormat="1" ht="14.25">
      <c r="A47" s="11">
        <v>2017</v>
      </c>
      <c r="B47" s="11">
        <v>3</v>
      </c>
      <c r="C47" s="11">
        <v>1</v>
      </c>
      <c r="D47" s="11">
        <v>370</v>
      </c>
      <c r="E47" s="11">
        <v>0</v>
      </c>
      <c r="F47" s="12" t="s">
        <v>58</v>
      </c>
      <c r="G47" s="13">
        <v>301227.1</v>
      </c>
      <c r="H47" s="13">
        <v>15132.32</v>
      </c>
      <c r="I47" s="13">
        <f t="shared" si="2"/>
        <v>202409.88999999998</v>
      </c>
      <c r="J47" s="13">
        <v>217542.21</v>
      </c>
      <c r="K47" s="13">
        <v>0</v>
      </c>
      <c r="L47" s="13">
        <f t="shared" si="3"/>
        <v>83684.88999999998</v>
      </c>
    </row>
    <row r="48" spans="1:12" ht="14.25">
      <c r="A48" s="10">
        <v>2017</v>
      </c>
      <c r="B48" s="10">
        <v>3</v>
      </c>
      <c r="C48" s="10">
        <v>1</v>
      </c>
      <c r="D48" s="10">
        <v>370</v>
      </c>
      <c r="E48" s="10">
        <v>1</v>
      </c>
      <c r="F48" t="s">
        <v>7</v>
      </c>
      <c r="G48" s="1">
        <v>301227.1</v>
      </c>
      <c r="H48" s="1">
        <v>15132.32</v>
      </c>
      <c r="I48" s="1">
        <f>J48-H48</f>
        <v>202409.88999999998</v>
      </c>
      <c r="J48" s="1">
        <v>217542.21</v>
      </c>
      <c r="K48" s="1">
        <v>0</v>
      </c>
      <c r="L48" s="1">
        <f>G48-J48</f>
        <v>83684.88999999998</v>
      </c>
    </row>
    <row r="49" spans="1:12" s="12" customFormat="1" ht="14.25">
      <c r="A49" s="11">
        <v>2018</v>
      </c>
      <c r="B49" s="11">
        <v>3</v>
      </c>
      <c r="C49" s="11">
        <v>1</v>
      </c>
      <c r="D49" s="11">
        <v>370</v>
      </c>
      <c r="E49" s="11">
        <v>0</v>
      </c>
      <c r="F49" s="12" t="s">
        <v>58</v>
      </c>
      <c r="G49" s="13">
        <v>367555.32</v>
      </c>
      <c r="H49" s="13">
        <v>31225.34</v>
      </c>
      <c r="I49" s="13">
        <f t="shared" si="2"/>
        <v>336329.98</v>
      </c>
      <c r="J49" s="13">
        <v>367555.32</v>
      </c>
      <c r="K49" s="13">
        <v>0</v>
      </c>
      <c r="L49" s="13">
        <f t="shared" si="3"/>
        <v>0</v>
      </c>
    </row>
    <row r="50" spans="1:12" ht="14.25">
      <c r="A50" s="10">
        <v>2018</v>
      </c>
      <c r="B50" s="10">
        <v>3</v>
      </c>
      <c r="C50" s="10">
        <v>1</v>
      </c>
      <c r="D50" s="10">
        <v>370</v>
      </c>
      <c r="E50" s="10">
        <v>1</v>
      </c>
      <c r="F50" t="s">
        <v>7</v>
      </c>
      <c r="G50" s="1">
        <v>367555.32</v>
      </c>
      <c r="H50" s="1">
        <v>31225.34</v>
      </c>
      <c r="I50" s="1">
        <f>J50-H50</f>
        <v>336329.98</v>
      </c>
      <c r="J50" s="1">
        <v>367555.32</v>
      </c>
      <c r="K50" s="1">
        <v>0</v>
      </c>
      <c r="L50" s="1">
        <f>G50-J50</f>
        <v>0</v>
      </c>
    </row>
    <row r="51" spans="1:12" s="12" customFormat="1" ht="14.25">
      <c r="A51" s="11">
        <v>2019</v>
      </c>
      <c r="B51" s="11">
        <v>3</v>
      </c>
      <c r="C51" s="11">
        <v>1</v>
      </c>
      <c r="D51" s="11">
        <v>370</v>
      </c>
      <c r="E51" s="11">
        <v>0</v>
      </c>
      <c r="F51" s="12" t="s">
        <v>58</v>
      </c>
      <c r="G51" s="13">
        <v>609448.57</v>
      </c>
      <c r="H51" s="13">
        <v>122188.18</v>
      </c>
      <c r="I51" s="13">
        <f t="shared" si="2"/>
        <v>487260.38999999996</v>
      </c>
      <c r="J51" s="13">
        <v>609448.57</v>
      </c>
      <c r="K51" s="13">
        <v>0</v>
      </c>
      <c r="L51" s="13">
        <f t="shared" si="3"/>
        <v>0</v>
      </c>
    </row>
    <row r="52" spans="1:12" ht="14.25">
      <c r="A52" s="10">
        <v>2019</v>
      </c>
      <c r="B52" s="10">
        <v>3</v>
      </c>
      <c r="C52" s="10">
        <v>1</v>
      </c>
      <c r="D52" s="10">
        <v>370</v>
      </c>
      <c r="E52" s="10">
        <v>1</v>
      </c>
      <c r="F52" t="s">
        <v>7</v>
      </c>
      <c r="G52" s="1">
        <v>609448.57</v>
      </c>
      <c r="H52" s="1">
        <v>122188.18</v>
      </c>
      <c r="I52" s="1">
        <f>J52-H52</f>
        <v>487260.38999999996</v>
      </c>
      <c r="J52" s="1">
        <v>609448.57</v>
      </c>
      <c r="K52" s="1">
        <v>0</v>
      </c>
      <c r="L52" s="1">
        <f>G52-J52</f>
        <v>0</v>
      </c>
    </row>
    <row r="53" spans="1:12" s="12" customFormat="1" ht="14.25">
      <c r="A53" s="11">
        <v>2020</v>
      </c>
      <c r="B53" s="11">
        <v>3</v>
      </c>
      <c r="C53" s="11">
        <v>1</v>
      </c>
      <c r="D53" s="11">
        <v>370</v>
      </c>
      <c r="E53" s="11">
        <v>0</v>
      </c>
      <c r="F53" s="12" t="s">
        <v>58</v>
      </c>
      <c r="G53" s="13">
        <v>1231796.73</v>
      </c>
      <c r="H53" s="13">
        <v>690713.71</v>
      </c>
      <c r="I53" s="13">
        <f t="shared" si="2"/>
        <v>541083.02</v>
      </c>
      <c r="J53" s="13">
        <v>1231796.73</v>
      </c>
      <c r="K53" s="13">
        <v>0</v>
      </c>
      <c r="L53" s="13">
        <f t="shared" si="3"/>
        <v>0</v>
      </c>
    </row>
    <row r="54" spans="1:12" ht="14.25">
      <c r="A54" s="10">
        <v>2020</v>
      </c>
      <c r="B54" s="10">
        <v>3</v>
      </c>
      <c r="C54" s="10">
        <v>1</v>
      </c>
      <c r="D54" s="10">
        <v>370</v>
      </c>
      <c r="E54" s="10">
        <v>1</v>
      </c>
      <c r="F54" t="s">
        <v>7</v>
      </c>
      <c r="G54" s="1">
        <v>1231796.73</v>
      </c>
      <c r="H54" s="1">
        <v>690713.71</v>
      </c>
      <c r="I54" s="1">
        <f t="shared" si="2"/>
        <v>541083.02</v>
      </c>
      <c r="J54" s="1">
        <v>1231796.73</v>
      </c>
      <c r="K54" s="1">
        <v>0</v>
      </c>
      <c r="L54" s="1">
        <f t="shared" si="3"/>
        <v>0</v>
      </c>
    </row>
    <row r="55" spans="1:12" s="12" customFormat="1" ht="14.25">
      <c r="A55" s="11">
        <v>2017</v>
      </c>
      <c r="B55" s="11">
        <v>3</v>
      </c>
      <c r="C55" s="11">
        <v>2</v>
      </c>
      <c r="D55" s="11">
        <v>500</v>
      </c>
      <c r="E55" s="11">
        <v>0</v>
      </c>
      <c r="F55" s="12" t="s">
        <v>64</v>
      </c>
      <c r="G55" s="13">
        <v>3600000</v>
      </c>
      <c r="H55" s="13">
        <v>401050</v>
      </c>
      <c r="I55" s="13">
        <f t="shared" si="2"/>
        <v>3198950</v>
      </c>
      <c r="J55" s="13">
        <v>3600000</v>
      </c>
      <c r="K55" s="13">
        <v>0</v>
      </c>
      <c r="L55" s="13">
        <f t="shared" si="3"/>
        <v>0</v>
      </c>
    </row>
    <row r="56" spans="1:12" ht="14.25">
      <c r="A56" s="10">
        <v>2017</v>
      </c>
      <c r="B56" s="10">
        <v>3</v>
      </c>
      <c r="C56" s="10">
        <v>2</v>
      </c>
      <c r="D56" s="10">
        <v>500</v>
      </c>
      <c r="E56" s="10">
        <v>1</v>
      </c>
      <c r="F56" t="s">
        <v>7</v>
      </c>
      <c r="G56" s="1">
        <v>3600000</v>
      </c>
      <c r="H56" s="1">
        <v>401050</v>
      </c>
      <c r="I56" s="1">
        <f>J56-H56</f>
        <v>3198950</v>
      </c>
      <c r="J56" s="1">
        <v>3600000</v>
      </c>
      <c r="K56" s="1">
        <v>0</v>
      </c>
      <c r="L56" s="1">
        <f>G56-J56</f>
        <v>0</v>
      </c>
    </row>
    <row r="57" spans="1:12" s="12" customFormat="1" ht="14.25">
      <c r="A57" s="11">
        <v>2018</v>
      </c>
      <c r="B57" s="11">
        <v>3</v>
      </c>
      <c r="C57" s="11">
        <v>2</v>
      </c>
      <c r="D57" s="11">
        <v>500</v>
      </c>
      <c r="E57" s="11">
        <v>0</v>
      </c>
      <c r="F57" s="12" t="s">
        <v>64</v>
      </c>
      <c r="G57" s="13">
        <v>98298.6</v>
      </c>
      <c r="H57" s="13">
        <v>98298.6</v>
      </c>
      <c r="I57" s="13">
        <f t="shared" si="2"/>
        <v>0</v>
      </c>
      <c r="J57" s="13">
        <v>98298.6</v>
      </c>
      <c r="K57" s="13">
        <v>0</v>
      </c>
      <c r="L57" s="13">
        <f t="shared" si="3"/>
        <v>0</v>
      </c>
    </row>
    <row r="58" spans="1:12" ht="14.25">
      <c r="A58" s="10">
        <v>2018</v>
      </c>
      <c r="B58" s="10">
        <v>3</v>
      </c>
      <c r="C58" s="10">
        <v>2</v>
      </c>
      <c r="D58" s="10">
        <v>500</v>
      </c>
      <c r="E58" s="10">
        <v>1</v>
      </c>
      <c r="F58" t="s">
        <v>7</v>
      </c>
      <c r="G58" s="1">
        <v>98298.6</v>
      </c>
      <c r="H58" s="1">
        <v>98298.6</v>
      </c>
      <c r="I58" s="1">
        <f>J58-H58</f>
        <v>0</v>
      </c>
      <c r="J58" s="1">
        <v>98298.6</v>
      </c>
      <c r="K58" s="1">
        <v>0</v>
      </c>
      <c r="L58" s="1">
        <f>G58-J58</f>
        <v>0</v>
      </c>
    </row>
    <row r="59" spans="1:12" s="12" customFormat="1" ht="14.25">
      <c r="A59" s="11">
        <v>2020</v>
      </c>
      <c r="B59" s="11">
        <v>3</v>
      </c>
      <c r="C59" s="11">
        <v>2</v>
      </c>
      <c r="D59" s="11">
        <v>500</v>
      </c>
      <c r="E59" s="11">
        <v>0</v>
      </c>
      <c r="F59" s="12" t="s">
        <v>64</v>
      </c>
      <c r="G59" s="13">
        <v>285000</v>
      </c>
      <c r="H59" s="13">
        <v>94244.39</v>
      </c>
      <c r="I59" s="13">
        <f t="shared" si="2"/>
        <v>180000</v>
      </c>
      <c r="J59" s="13">
        <v>274244.39</v>
      </c>
      <c r="K59" s="13">
        <v>0</v>
      </c>
      <c r="L59" s="13">
        <f t="shared" si="3"/>
        <v>10755.609999999986</v>
      </c>
    </row>
    <row r="60" spans="1:12" ht="14.25">
      <c r="A60" s="10">
        <v>2020</v>
      </c>
      <c r="B60" s="10">
        <v>3</v>
      </c>
      <c r="C60" s="10">
        <v>2</v>
      </c>
      <c r="D60" s="10">
        <v>500</v>
      </c>
      <c r="E60" s="10">
        <v>1</v>
      </c>
      <c r="F60" t="s">
        <v>7</v>
      </c>
      <c r="G60" s="1">
        <v>285000</v>
      </c>
      <c r="H60" s="1">
        <v>94244.39</v>
      </c>
      <c r="I60" s="1">
        <f t="shared" si="2"/>
        <v>180000</v>
      </c>
      <c r="J60" s="1">
        <v>274244.39</v>
      </c>
      <c r="K60" s="1">
        <v>0</v>
      </c>
      <c r="L60" s="1">
        <f t="shared" si="3"/>
        <v>10755.609999999986</v>
      </c>
    </row>
    <row r="61" spans="1:12" s="12" customFormat="1" ht="14.25">
      <c r="A61" s="11">
        <v>2015</v>
      </c>
      <c r="B61" s="11">
        <v>3</v>
      </c>
      <c r="C61" s="11">
        <v>2</v>
      </c>
      <c r="D61" s="11">
        <v>999</v>
      </c>
      <c r="E61" s="11">
        <v>0</v>
      </c>
      <c r="F61" s="12" t="s">
        <v>65</v>
      </c>
      <c r="G61" s="13">
        <v>3845.66</v>
      </c>
      <c r="H61" s="13">
        <v>0</v>
      </c>
      <c r="I61" s="13">
        <f t="shared" si="2"/>
        <v>3845.66</v>
      </c>
      <c r="J61" s="13">
        <v>3845.66</v>
      </c>
      <c r="K61" s="13">
        <v>0</v>
      </c>
      <c r="L61" s="13">
        <f t="shared" si="3"/>
        <v>0</v>
      </c>
    </row>
    <row r="62" spans="1:12" ht="14.25">
      <c r="A62" s="10">
        <v>2015</v>
      </c>
      <c r="B62" s="10">
        <v>3</v>
      </c>
      <c r="C62" s="10">
        <v>2</v>
      </c>
      <c r="D62" s="10">
        <v>999</v>
      </c>
      <c r="E62" s="10">
        <v>1</v>
      </c>
      <c r="F62" t="s">
        <v>7</v>
      </c>
      <c r="G62" s="1">
        <v>3845.66</v>
      </c>
      <c r="H62" s="1">
        <v>0</v>
      </c>
      <c r="I62" s="1">
        <f t="shared" si="2"/>
        <v>3845.66</v>
      </c>
      <c r="J62" s="1">
        <v>3845.66</v>
      </c>
      <c r="K62" s="1">
        <v>0</v>
      </c>
      <c r="L62" s="1">
        <f t="shared" si="3"/>
        <v>0</v>
      </c>
    </row>
    <row r="63" spans="3:12" ht="14.25"/>
    <row r="64" spans="7:12" ht="14.25">
      <c r="G64" s="2"/>
      <c r="H64" s="2"/>
      <c r="I64" s="2"/>
      <c r="J64" s="2"/>
      <c r="K64" s="2"/>
      <c r="L64" s="2"/>
    </row>
    <row r="66" spans="7:12" ht="14.25">
      <c r="G66" s="23"/>
      <c r="H66" s="23"/>
      <c r="I66" s="23"/>
      <c r="J66" s="23"/>
      <c r="K66" s="23"/>
      <c r="L66" s="23"/>
    </row>
  </sheetData>
  <sheetProtection/>
  <autoFilter ref="E1:E66"/>
  <mergeCells count="1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217">
      <selection activeCell="F256" sqref="F256"/>
    </sheetView>
  </sheetViews>
  <sheetFormatPr defaultColWidth="9.140625" defaultRowHeight="15"/>
  <cols>
    <col min="3" max="3" width="10.421875" style="0" customWidth="1"/>
    <col min="4" max="4" width="10.7109375" style="0" bestFit="1" customWidth="1"/>
    <col min="5" max="5" width="10.28125" style="0" bestFit="1" customWidth="1"/>
    <col min="6" max="6" width="110.57421875" style="0" bestFit="1" customWidth="1"/>
    <col min="7" max="7" width="20.00390625" style="0" bestFit="1" customWidth="1"/>
    <col min="8" max="8" width="14.7109375" style="0" bestFit="1" customWidth="1"/>
    <col min="9" max="9" width="17.8515625" style="0" bestFit="1" customWidth="1"/>
    <col min="10" max="10" width="19.8515625" style="0" customWidth="1"/>
    <col min="11" max="11" width="19.421875" style="0" bestFit="1" customWidth="1"/>
  </cols>
  <sheetData>
    <row r="1" spans="1:11" ht="15" customHeight="1">
      <c r="A1" s="48" t="s">
        <v>0</v>
      </c>
      <c r="B1" s="48" t="s">
        <v>66</v>
      </c>
      <c r="C1" s="48" t="s">
        <v>67</v>
      </c>
      <c r="D1" s="48" t="s">
        <v>1</v>
      </c>
      <c r="E1" s="48" t="s">
        <v>2</v>
      </c>
      <c r="F1" s="48" t="s">
        <v>3</v>
      </c>
      <c r="G1" s="48" t="s">
        <v>166</v>
      </c>
      <c r="H1" s="48" t="s">
        <v>167</v>
      </c>
      <c r="I1" s="48" t="s">
        <v>78</v>
      </c>
      <c r="J1" s="48" t="s">
        <v>168</v>
      </c>
      <c r="K1" s="48" t="s">
        <v>80</v>
      </c>
    </row>
    <row r="2" spans="1:11" ht="14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2" customFormat="1" ht="14.25">
      <c r="A4" s="27">
        <v>2020</v>
      </c>
      <c r="B4" s="27">
        <v>1</v>
      </c>
      <c r="C4" s="27">
        <v>1</v>
      </c>
      <c r="D4" s="27">
        <v>10</v>
      </c>
      <c r="E4" s="27">
        <v>0</v>
      </c>
      <c r="F4" s="12" t="s">
        <v>86</v>
      </c>
      <c r="G4" s="13">
        <v>0</v>
      </c>
      <c r="H4" s="13">
        <v>0</v>
      </c>
      <c r="I4" s="13">
        <f aca="true" t="shared" si="0" ref="I4:I67">J4-H4</f>
        <v>0</v>
      </c>
      <c r="J4" s="13">
        <v>0</v>
      </c>
      <c r="K4" s="13">
        <v>0</v>
      </c>
    </row>
    <row r="5" spans="1:11" ht="14.25">
      <c r="A5" s="9">
        <v>2020</v>
      </c>
      <c r="B5" s="9">
        <v>1</v>
      </c>
      <c r="C5" s="9">
        <v>1</v>
      </c>
      <c r="D5" s="9">
        <v>10</v>
      </c>
      <c r="E5" s="9">
        <v>1</v>
      </c>
      <c r="F5" t="s">
        <v>7</v>
      </c>
      <c r="G5" s="1">
        <v>0</v>
      </c>
      <c r="H5" s="1">
        <v>0</v>
      </c>
      <c r="I5" s="1">
        <f t="shared" si="0"/>
        <v>0</v>
      </c>
      <c r="J5" s="1">
        <v>0</v>
      </c>
      <c r="K5" s="1">
        <v>0</v>
      </c>
    </row>
    <row r="6" spans="1:11" s="12" customFormat="1" ht="14.25">
      <c r="A6" s="27">
        <v>2018</v>
      </c>
      <c r="B6" s="27">
        <v>1</v>
      </c>
      <c r="C6" s="27">
        <v>1</v>
      </c>
      <c r="D6" s="27">
        <v>30</v>
      </c>
      <c r="E6" s="27">
        <v>0</v>
      </c>
      <c r="F6" s="12" t="s">
        <v>88</v>
      </c>
      <c r="G6" s="13">
        <v>3828.73</v>
      </c>
      <c r="H6" s="13">
        <v>3828.73</v>
      </c>
      <c r="I6" s="13">
        <f t="shared" si="0"/>
        <v>0</v>
      </c>
      <c r="J6" s="13">
        <v>3828.73</v>
      </c>
      <c r="K6" s="13">
        <v>0</v>
      </c>
    </row>
    <row r="7" spans="1:11" ht="14.25">
      <c r="A7" s="9">
        <v>2018</v>
      </c>
      <c r="B7" s="9">
        <v>1</v>
      </c>
      <c r="C7" s="9">
        <v>1</v>
      </c>
      <c r="D7" s="9">
        <v>30</v>
      </c>
      <c r="E7" s="9">
        <v>3</v>
      </c>
      <c r="F7" t="s">
        <v>9</v>
      </c>
      <c r="G7" s="1">
        <v>3828.73</v>
      </c>
      <c r="H7" s="1">
        <v>3828.73</v>
      </c>
      <c r="I7" s="1">
        <f t="shared" si="0"/>
        <v>0</v>
      </c>
      <c r="J7" s="1">
        <v>3828.73</v>
      </c>
      <c r="K7" s="1">
        <v>0</v>
      </c>
    </row>
    <row r="8" spans="1:11" s="12" customFormat="1" ht="14.25">
      <c r="A8" s="27">
        <v>2019</v>
      </c>
      <c r="B8" s="27">
        <v>1</v>
      </c>
      <c r="C8" s="27">
        <v>1</v>
      </c>
      <c r="D8" s="27">
        <v>30</v>
      </c>
      <c r="E8" s="27">
        <v>0</v>
      </c>
      <c r="F8" s="12" t="s">
        <v>88</v>
      </c>
      <c r="G8" s="13">
        <v>65117</v>
      </c>
      <c r="H8" s="13">
        <v>16899.81</v>
      </c>
      <c r="I8" s="13">
        <f t="shared" si="0"/>
        <v>48217.19</v>
      </c>
      <c r="J8" s="13">
        <v>65117</v>
      </c>
      <c r="K8" s="13">
        <v>0</v>
      </c>
    </row>
    <row r="9" spans="1:11" ht="14.25">
      <c r="A9" s="9">
        <v>2019</v>
      </c>
      <c r="B9" s="9">
        <v>1</v>
      </c>
      <c r="C9" s="9">
        <v>1</v>
      </c>
      <c r="D9" s="9">
        <v>30</v>
      </c>
      <c r="E9" s="9">
        <v>1</v>
      </c>
      <c r="F9" t="s">
        <v>7</v>
      </c>
      <c r="G9" s="1">
        <v>55117</v>
      </c>
      <c r="H9" s="1">
        <v>11456.54</v>
      </c>
      <c r="I9" s="1">
        <f t="shared" si="0"/>
        <v>43660.46</v>
      </c>
      <c r="J9" s="1">
        <v>55117</v>
      </c>
      <c r="K9" s="1">
        <v>0</v>
      </c>
    </row>
    <row r="10" spans="1:11" ht="14.25">
      <c r="A10" s="9">
        <v>2019</v>
      </c>
      <c r="B10" s="9">
        <v>1</v>
      </c>
      <c r="C10" s="9">
        <v>1</v>
      </c>
      <c r="D10" s="9">
        <v>30</v>
      </c>
      <c r="E10" s="9">
        <v>3</v>
      </c>
      <c r="F10" t="s">
        <v>9</v>
      </c>
      <c r="G10" s="1">
        <v>10000</v>
      </c>
      <c r="H10" s="1">
        <v>5443.27</v>
      </c>
      <c r="I10" s="1">
        <f t="shared" si="0"/>
        <v>4556.73</v>
      </c>
      <c r="J10" s="1">
        <v>10000</v>
      </c>
      <c r="K10" s="1">
        <v>0</v>
      </c>
    </row>
    <row r="11" spans="1:11" s="12" customFormat="1" ht="14.25">
      <c r="A11" s="27">
        <v>2020</v>
      </c>
      <c r="B11" s="27">
        <v>1</v>
      </c>
      <c r="C11" s="27">
        <v>1</v>
      </c>
      <c r="D11" s="27">
        <v>30</v>
      </c>
      <c r="E11" s="27">
        <v>0</v>
      </c>
      <c r="F11" s="12" t="s">
        <v>88</v>
      </c>
      <c r="G11" s="13">
        <v>28025.64</v>
      </c>
      <c r="H11" s="13">
        <v>18025.64</v>
      </c>
      <c r="I11" s="13">
        <f t="shared" si="0"/>
        <v>10000</v>
      </c>
      <c r="J11" s="13">
        <v>28025.64</v>
      </c>
      <c r="K11" s="13">
        <v>0</v>
      </c>
    </row>
    <row r="12" spans="1:11" ht="14.25">
      <c r="A12" s="9">
        <v>2020</v>
      </c>
      <c r="B12" s="9">
        <v>1</v>
      </c>
      <c r="C12" s="9">
        <v>1</v>
      </c>
      <c r="D12" s="9">
        <v>30</v>
      </c>
      <c r="E12" s="9">
        <v>1</v>
      </c>
      <c r="F12" t="s">
        <v>7</v>
      </c>
      <c r="G12" s="1">
        <v>12540.74</v>
      </c>
      <c r="H12" s="1">
        <v>12540.74</v>
      </c>
      <c r="I12" s="1">
        <f t="shared" si="0"/>
        <v>0</v>
      </c>
      <c r="J12" s="1">
        <v>12540.74</v>
      </c>
      <c r="K12" s="1">
        <v>0</v>
      </c>
    </row>
    <row r="13" spans="1:11" ht="14.25">
      <c r="A13" s="9">
        <v>2020</v>
      </c>
      <c r="B13" s="9">
        <v>1</v>
      </c>
      <c r="C13" s="9">
        <v>1</v>
      </c>
      <c r="D13" s="9">
        <v>30</v>
      </c>
      <c r="E13" s="9">
        <v>2</v>
      </c>
      <c r="F13" t="s">
        <v>8</v>
      </c>
      <c r="G13" s="1">
        <v>5484.9</v>
      </c>
      <c r="H13" s="1">
        <v>5484.9</v>
      </c>
      <c r="I13" s="1">
        <f t="shared" si="0"/>
        <v>0</v>
      </c>
      <c r="J13" s="1">
        <v>5484.9</v>
      </c>
      <c r="K13" s="1">
        <v>0</v>
      </c>
    </row>
    <row r="14" spans="1:11" ht="14.25">
      <c r="A14" s="9">
        <v>2020</v>
      </c>
      <c r="B14" s="9">
        <v>1</v>
      </c>
      <c r="C14" s="9">
        <v>1</v>
      </c>
      <c r="D14" s="9">
        <v>30</v>
      </c>
      <c r="E14" s="9">
        <v>3</v>
      </c>
      <c r="F14" t="s">
        <v>9</v>
      </c>
      <c r="G14" s="1">
        <v>10000</v>
      </c>
      <c r="H14" s="1">
        <v>0</v>
      </c>
      <c r="I14" s="1">
        <f t="shared" si="0"/>
        <v>10000</v>
      </c>
      <c r="J14" s="1">
        <v>10000</v>
      </c>
      <c r="K14" s="1">
        <v>0</v>
      </c>
    </row>
    <row r="15" spans="1:11" s="12" customFormat="1" ht="14.25">
      <c r="A15" s="27">
        <v>2020</v>
      </c>
      <c r="B15" s="27">
        <v>1</v>
      </c>
      <c r="C15" s="27">
        <v>3</v>
      </c>
      <c r="D15" s="27">
        <v>50</v>
      </c>
      <c r="E15" s="27">
        <v>0</v>
      </c>
      <c r="F15" s="12" t="s">
        <v>91</v>
      </c>
      <c r="G15" s="13">
        <v>6000</v>
      </c>
      <c r="H15" s="13">
        <v>5732</v>
      </c>
      <c r="I15" s="13">
        <f t="shared" si="0"/>
        <v>0</v>
      </c>
      <c r="J15" s="13">
        <v>5732</v>
      </c>
      <c r="K15" s="13">
        <v>268</v>
      </c>
    </row>
    <row r="16" spans="1:11" ht="14.25">
      <c r="A16" s="9">
        <v>2020</v>
      </c>
      <c r="B16" s="9">
        <v>1</v>
      </c>
      <c r="C16" s="9">
        <v>3</v>
      </c>
      <c r="D16" s="9">
        <v>50</v>
      </c>
      <c r="E16" s="9">
        <v>1</v>
      </c>
      <c r="F16" t="s">
        <v>7</v>
      </c>
      <c r="G16" s="1">
        <v>6000</v>
      </c>
      <c r="H16" s="1">
        <v>5732</v>
      </c>
      <c r="I16" s="1">
        <f t="shared" si="0"/>
        <v>0</v>
      </c>
      <c r="J16" s="1">
        <v>5732</v>
      </c>
      <c r="K16" s="1">
        <v>268</v>
      </c>
    </row>
    <row r="17" spans="1:11" s="12" customFormat="1" ht="14.25">
      <c r="A17" s="27">
        <v>2020</v>
      </c>
      <c r="B17" s="27">
        <v>1</v>
      </c>
      <c r="C17" s="27">
        <v>3</v>
      </c>
      <c r="D17" s="27">
        <v>60</v>
      </c>
      <c r="E17" s="27">
        <v>0</v>
      </c>
      <c r="F17" s="12" t="s">
        <v>92</v>
      </c>
      <c r="G17" s="13">
        <v>0</v>
      </c>
      <c r="H17" s="13">
        <v>0</v>
      </c>
      <c r="I17" s="13">
        <f t="shared" si="0"/>
        <v>0</v>
      </c>
      <c r="J17" s="13">
        <v>0</v>
      </c>
      <c r="K17" s="13">
        <v>0</v>
      </c>
    </row>
    <row r="18" spans="1:11" ht="14.25">
      <c r="A18" s="9">
        <v>2020</v>
      </c>
      <c r="B18" s="9">
        <v>1</v>
      </c>
      <c r="C18" s="9">
        <v>3</v>
      </c>
      <c r="D18" s="9">
        <v>60</v>
      </c>
      <c r="E18" s="9">
        <v>1</v>
      </c>
      <c r="F18" t="s">
        <v>7</v>
      </c>
      <c r="G18" s="1">
        <v>0</v>
      </c>
      <c r="H18" s="1">
        <v>0</v>
      </c>
      <c r="I18" s="1">
        <f t="shared" si="0"/>
        <v>0</v>
      </c>
      <c r="J18" s="1">
        <v>0</v>
      </c>
      <c r="K18" s="1">
        <v>0</v>
      </c>
    </row>
    <row r="19" spans="1:11" s="12" customFormat="1" ht="14.25">
      <c r="A19" s="27">
        <v>2019</v>
      </c>
      <c r="B19" s="27">
        <v>1</v>
      </c>
      <c r="C19" s="27">
        <v>3</v>
      </c>
      <c r="D19" s="27">
        <v>65</v>
      </c>
      <c r="E19" s="27">
        <v>0</v>
      </c>
      <c r="F19" s="12" t="s">
        <v>93</v>
      </c>
      <c r="G19" s="13">
        <v>9205.2</v>
      </c>
      <c r="H19" s="13">
        <v>0</v>
      </c>
      <c r="I19" s="13">
        <f t="shared" si="0"/>
        <v>9205.2</v>
      </c>
      <c r="J19" s="13">
        <v>9205.2</v>
      </c>
      <c r="K19" s="13">
        <v>0</v>
      </c>
    </row>
    <row r="20" spans="1:11" ht="14.25">
      <c r="A20" s="9">
        <v>2019</v>
      </c>
      <c r="B20" s="9">
        <v>1</v>
      </c>
      <c r="C20" s="9">
        <v>3</v>
      </c>
      <c r="D20" s="9">
        <v>65</v>
      </c>
      <c r="E20" s="9">
        <v>1</v>
      </c>
      <c r="F20" t="s">
        <v>7</v>
      </c>
      <c r="G20" s="1">
        <v>9205.2</v>
      </c>
      <c r="H20" s="1">
        <v>0</v>
      </c>
      <c r="I20" s="1">
        <f t="shared" si="0"/>
        <v>9205.2</v>
      </c>
      <c r="J20" s="1">
        <v>9205.2</v>
      </c>
      <c r="K20" s="1">
        <v>0</v>
      </c>
    </row>
    <row r="21" spans="1:11" s="12" customFormat="1" ht="14.25">
      <c r="A21" s="27">
        <v>2020</v>
      </c>
      <c r="B21" s="27">
        <v>1</v>
      </c>
      <c r="C21" s="27">
        <v>3</v>
      </c>
      <c r="D21" s="27">
        <v>65</v>
      </c>
      <c r="E21" s="27">
        <v>0</v>
      </c>
      <c r="F21" s="12" t="s">
        <v>93</v>
      </c>
      <c r="G21" s="13">
        <v>9949.35</v>
      </c>
      <c r="H21" s="13">
        <v>580</v>
      </c>
      <c r="I21" s="13">
        <f t="shared" si="0"/>
        <v>9369.35</v>
      </c>
      <c r="J21" s="13">
        <v>9949.35</v>
      </c>
      <c r="K21" s="13">
        <v>0</v>
      </c>
    </row>
    <row r="22" spans="1:11" ht="14.25">
      <c r="A22" s="9">
        <v>2020</v>
      </c>
      <c r="B22" s="9">
        <v>1</v>
      </c>
      <c r="C22" s="9">
        <v>3</v>
      </c>
      <c r="D22" s="9">
        <v>65</v>
      </c>
      <c r="E22" s="9">
        <v>1</v>
      </c>
      <c r="F22" t="s">
        <v>7</v>
      </c>
      <c r="G22" s="1">
        <v>9949.35</v>
      </c>
      <c r="H22" s="1">
        <v>580</v>
      </c>
      <c r="I22" s="1">
        <f t="shared" si="0"/>
        <v>9369.35</v>
      </c>
      <c r="J22" s="1">
        <v>9949.35</v>
      </c>
      <c r="K22" s="1">
        <v>0</v>
      </c>
    </row>
    <row r="23" spans="1:11" s="12" customFormat="1" ht="14.25">
      <c r="A23" s="27">
        <v>2020</v>
      </c>
      <c r="B23" s="27">
        <v>1</v>
      </c>
      <c r="C23" s="27">
        <v>3</v>
      </c>
      <c r="D23" s="27">
        <v>80</v>
      </c>
      <c r="E23" s="27">
        <v>0</v>
      </c>
      <c r="F23" s="12" t="s">
        <v>95</v>
      </c>
      <c r="G23" s="13">
        <v>160</v>
      </c>
      <c r="H23" s="13">
        <v>160</v>
      </c>
      <c r="I23" s="13">
        <f t="shared" si="0"/>
        <v>0</v>
      </c>
      <c r="J23" s="13">
        <v>160</v>
      </c>
      <c r="K23" s="13">
        <v>0</v>
      </c>
    </row>
    <row r="24" spans="1:11" ht="14.25">
      <c r="A24" s="9">
        <v>2020</v>
      </c>
      <c r="B24" s="9">
        <v>1</v>
      </c>
      <c r="C24" s="9">
        <v>3</v>
      </c>
      <c r="D24" s="9">
        <v>80</v>
      </c>
      <c r="E24" s="9">
        <v>1</v>
      </c>
      <c r="F24" t="s">
        <v>7</v>
      </c>
      <c r="G24" s="1">
        <v>160</v>
      </c>
      <c r="H24" s="1">
        <v>160</v>
      </c>
      <c r="I24" s="1">
        <f t="shared" si="0"/>
        <v>0</v>
      </c>
      <c r="J24" s="1">
        <v>160</v>
      </c>
      <c r="K24" s="1">
        <v>0</v>
      </c>
    </row>
    <row r="25" spans="1:11" s="12" customFormat="1" ht="14.25">
      <c r="A25" s="27">
        <v>2019</v>
      </c>
      <c r="B25" s="27">
        <v>1</v>
      </c>
      <c r="C25" s="27">
        <v>3</v>
      </c>
      <c r="D25" s="27">
        <v>90</v>
      </c>
      <c r="E25" s="27">
        <v>0</v>
      </c>
      <c r="F25" s="12" t="s">
        <v>97</v>
      </c>
      <c r="G25" s="13">
        <v>4850</v>
      </c>
      <c r="H25" s="13">
        <v>4850</v>
      </c>
      <c r="I25" s="13">
        <f t="shared" si="0"/>
        <v>0</v>
      </c>
      <c r="J25" s="13">
        <v>4850</v>
      </c>
      <c r="K25" s="13">
        <v>0</v>
      </c>
    </row>
    <row r="26" spans="1:11" ht="14.25">
      <c r="A26" s="9">
        <v>2019</v>
      </c>
      <c r="B26" s="9">
        <v>1</v>
      </c>
      <c r="C26" s="9">
        <v>3</v>
      </c>
      <c r="D26" s="9">
        <v>90</v>
      </c>
      <c r="E26" s="9">
        <v>1</v>
      </c>
      <c r="F26" t="s">
        <v>7</v>
      </c>
      <c r="G26" s="1">
        <v>4850</v>
      </c>
      <c r="H26" s="1">
        <v>4850</v>
      </c>
      <c r="I26" s="1">
        <f t="shared" si="0"/>
        <v>0</v>
      </c>
      <c r="J26" s="1">
        <v>4850</v>
      </c>
      <c r="K26" s="1">
        <v>0</v>
      </c>
    </row>
    <row r="27" spans="1:11" s="12" customFormat="1" ht="14.25">
      <c r="A27" s="27">
        <v>2020</v>
      </c>
      <c r="B27" s="27">
        <v>1</v>
      </c>
      <c r="C27" s="27">
        <v>3</v>
      </c>
      <c r="D27" s="27">
        <v>90</v>
      </c>
      <c r="E27" s="27">
        <v>0</v>
      </c>
      <c r="F27" s="12" t="s">
        <v>97</v>
      </c>
      <c r="G27" s="13">
        <v>7040.52</v>
      </c>
      <c r="H27" s="13">
        <v>743.75</v>
      </c>
      <c r="I27" s="13">
        <f t="shared" si="0"/>
        <v>6296.77</v>
      </c>
      <c r="J27" s="13">
        <v>7040.52</v>
      </c>
      <c r="K27" s="13">
        <v>0</v>
      </c>
    </row>
    <row r="28" spans="1:11" ht="14.25">
      <c r="A28" s="9">
        <v>2020</v>
      </c>
      <c r="B28" s="9">
        <v>1</v>
      </c>
      <c r="C28" s="9">
        <v>3</v>
      </c>
      <c r="D28" s="9">
        <v>90</v>
      </c>
      <c r="E28" s="9">
        <v>1</v>
      </c>
      <c r="F28" t="s">
        <v>7</v>
      </c>
      <c r="G28" s="1">
        <v>7040.52</v>
      </c>
      <c r="H28" s="1">
        <v>743.75</v>
      </c>
      <c r="I28" s="1">
        <f t="shared" si="0"/>
        <v>6296.77</v>
      </c>
      <c r="J28" s="1">
        <v>7040.52</v>
      </c>
      <c r="K28" s="1">
        <v>0</v>
      </c>
    </row>
    <row r="29" spans="1:11" s="12" customFormat="1" ht="14.25">
      <c r="A29" s="27">
        <v>2020</v>
      </c>
      <c r="B29" s="27">
        <v>1</v>
      </c>
      <c r="C29" s="27">
        <v>3</v>
      </c>
      <c r="D29" s="27">
        <v>100</v>
      </c>
      <c r="E29" s="27">
        <v>0</v>
      </c>
      <c r="F29" s="12" t="s">
        <v>98</v>
      </c>
      <c r="G29" s="13">
        <v>944</v>
      </c>
      <c r="H29" s="13">
        <v>944</v>
      </c>
      <c r="I29" s="13">
        <f t="shared" si="0"/>
        <v>0</v>
      </c>
      <c r="J29" s="13">
        <v>944</v>
      </c>
      <c r="K29" s="13">
        <v>0</v>
      </c>
    </row>
    <row r="30" spans="1:11" ht="14.25">
      <c r="A30" s="9">
        <v>2020</v>
      </c>
      <c r="B30" s="9">
        <v>1</v>
      </c>
      <c r="C30" s="9">
        <v>3</v>
      </c>
      <c r="D30" s="9">
        <v>100</v>
      </c>
      <c r="E30" s="9">
        <v>1</v>
      </c>
      <c r="F30" t="s">
        <v>7</v>
      </c>
      <c r="G30" s="1">
        <v>944</v>
      </c>
      <c r="H30" s="1">
        <v>944</v>
      </c>
      <c r="I30" s="1">
        <f t="shared" si="0"/>
        <v>0</v>
      </c>
      <c r="J30" s="1">
        <v>944</v>
      </c>
      <c r="K30" s="1">
        <v>0</v>
      </c>
    </row>
    <row r="31" spans="1:11" s="12" customFormat="1" ht="14.25">
      <c r="A31" s="27">
        <v>2014</v>
      </c>
      <c r="B31" s="27">
        <v>1</v>
      </c>
      <c r="C31" s="27">
        <v>3</v>
      </c>
      <c r="D31" s="27">
        <v>110</v>
      </c>
      <c r="E31" s="27">
        <v>0</v>
      </c>
      <c r="F31" s="12" t="s">
        <v>99</v>
      </c>
      <c r="G31" s="13">
        <v>3455.39</v>
      </c>
      <c r="H31" s="13">
        <v>1563.83</v>
      </c>
      <c r="I31" s="13">
        <f t="shared" si="0"/>
        <v>1891.56</v>
      </c>
      <c r="J31" s="13">
        <v>3455.39</v>
      </c>
      <c r="K31" s="13">
        <v>0</v>
      </c>
    </row>
    <row r="32" spans="1:11" ht="14.25">
      <c r="A32" s="9">
        <v>2014</v>
      </c>
      <c r="B32" s="9">
        <v>1</v>
      </c>
      <c r="C32" s="9">
        <v>3</v>
      </c>
      <c r="D32" s="9">
        <v>110</v>
      </c>
      <c r="E32" s="9">
        <v>3</v>
      </c>
      <c r="F32" t="s">
        <v>9</v>
      </c>
      <c r="G32" s="1">
        <v>3455.39</v>
      </c>
      <c r="H32" s="1">
        <v>1563.83</v>
      </c>
      <c r="I32" s="1">
        <f t="shared" si="0"/>
        <v>1891.56</v>
      </c>
      <c r="J32" s="1">
        <v>3455.39</v>
      </c>
      <c r="K32" s="1">
        <v>0</v>
      </c>
    </row>
    <row r="33" spans="1:11" s="12" customFormat="1" ht="14.25">
      <c r="A33" s="27">
        <v>2017</v>
      </c>
      <c r="B33" s="27">
        <v>1</v>
      </c>
      <c r="C33" s="27">
        <v>3</v>
      </c>
      <c r="D33" s="27">
        <v>110</v>
      </c>
      <c r="E33" s="27">
        <v>0</v>
      </c>
      <c r="F33" s="12" t="s">
        <v>99</v>
      </c>
      <c r="G33" s="13">
        <v>0</v>
      </c>
      <c r="H33" s="13">
        <v>0</v>
      </c>
      <c r="I33" s="13">
        <f t="shared" si="0"/>
        <v>0</v>
      </c>
      <c r="J33" s="13">
        <v>0</v>
      </c>
      <c r="K33" s="13">
        <v>0</v>
      </c>
    </row>
    <row r="34" spans="1:11" ht="14.25">
      <c r="A34" s="9">
        <v>2017</v>
      </c>
      <c r="B34" s="9">
        <v>1</v>
      </c>
      <c r="C34" s="9">
        <v>3</v>
      </c>
      <c r="D34" s="9">
        <v>110</v>
      </c>
      <c r="E34" s="9">
        <v>1</v>
      </c>
      <c r="F34" t="s">
        <v>7</v>
      </c>
      <c r="G34" s="1">
        <v>0</v>
      </c>
      <c r="H34" s="1">
        <v>0</v>
      </c>
      <c r="I34" s="1">
        <f t="shared" si="0"/>
        <v>0</v>
      </c>
      <c r="J34" s="1">
        <v>0</v>
      </c>
      <c r="K34" s="1">
        <v>0</v>
      </c>
    </row>
    <row r="35" spans="1:11" s="12" customFormat="1" ht="14.25">
      <c r="A35" s="27">
        <v>2019</v>
      </c>
      <c r="B35" s="27">
        <v>1</v>
      </c>
      <c r="C35" s="27">
        <v>3</v>
      </c>
      <c r="D35" s="27">
        <v>110</v>
      </c>
      <c r="E35" s="27">
        <v>0</v>
      </c>
      <c r="F35" s="12" t="s">
        <v>99</v>
      </c>
      <c r="G35" s="13">
        <v>11913.74</v>
      </c>
      <c r="H35" s="13">
        <v>2355.49</v>
      </c>
      <c r="I35" s="13">
        <f t="shared" si="0"/>
        <v>9558.25</v>
      </c>
      <c r="J35" s="13">
        <v>11913.74</v>
      </c>
      <c r="K35" s="13">
        <v>0</v>
      </c>
    </row>
    <row r="36" spans="1:11" ht="14.25">
      <c r="A36" s="9">
        <v>2019</v>
      </c>
      <c r="B36" s="9">
        <v>1</v>
      </c>
      <c r="C36" s="9">
        <v>3</v>
      </c>
      <c r="D36" s="9">
        <v>110</v>
      </c>
      <c r="E36" s="9">
        <v>1</v>
      </c>
      <c r="F36" t="s">
        <v>7</v>
      </c>
      <c r="G36" s="1">
        <v>11913.74</v>
      </c>
      <c r="H36" s="1">
        <v>2355.49</v>
      </c>
      <c r="I36" s="1">
        <f t="shared" si="0"/>
        <v>9558.25</v>
      </c>
      <c r="J36" s="1">
        <v>11913.74</v>
      </c>
      <c r="K36" s="1">
        <v>0</v>
      </c>
    </row>
    <row r="37" spans="1:11" s="12" customFormat="1" ht="14.25">
      <c r="A37" s="27">
        <v>2020</v>
      </c>
      <c r="B37" s="27">
        <v>1</v>
      </c>
      <c r="C37" s="27">
        <v>3</v>
      </c>
      <c r="D37" s="27">
        <v>110</v>
      </c>
      <c r="E37" s="27">
        <v>0</v>
      </c>
      <c r="F37" s="12" t="s">
        <v>99</v>
      </c>
      <c r="G37" s="13">
        <v>2873.67</v>
      </c>
      <c r="H37" s="13">
        <v>2179.4</v>
      </c>
      <c r="I37" s="13">
        <f t="shared" si="0"/>
        <v>694.27</v>
      </c>
      <c r="J37" s="13">
        <v>2873.67</v>
      </c>
      <c r="K37" s="13">
        <v>0</v>
      </c>
    </row>
    <row r="38" spans="1:11" ht="14.25">
      <c r="A38" s="9">
        <v>2020</v>
      </c>
      <c r="B38" s="9">
        <v>1</v>
      </c>
      <c r="C38" s="9">
        <v>3</v>
      </c>
      <c r="D38" s="9">
        <v>110</v>
      </c>
      <c r="E38" s="9">
        <v>1</v>
      </c>
      <c r="F38" t="s">
        <v>7</v>
      </c>
      <c r="G38" s="1">
        <v>0</v>
      </c>
      <c r="H38" s="1">
        <v>0</v>
      </c>
      <c r="I38" s="1">
        <f t="shared" si="0"/>
        <v>0</v>
      </c>
      <c r="J38" s="1">
        <v>0</v>
      </c>
      <c r="K38" s="1">
        <v>0</v>
      </c>
    </row>
    <row r="39" spans="1:11" ht="14.25">
      <c r="A39" s="9">
        <v>2020</v>
      </c>
      <c r="B39" s="9">
        <v>1</v>
      </c>
      <c r="C39" s="9">
        <v>3</v>
      </c>
      <c r="D39" s="9">
        <v>110</v>
      </c>
      <c r="E39" s="9">
        <v>2</v>
      </c>
      <c r="F39" t="s">
        <v>8</v>
      </c>
      <c r="G39" s="1">
        <v>2873.67</v>
      </c>
      <c r="H39" s="1">
        <v>2179.4</v>
      </c>
      <c r="I39" s="1">
        <f t="shared" si="0"/>
        <v>694.27</v>
      </c>
      <c r="J39" s="1">
        <v>2873.67</v>
      </c>
      <c r="K39" s="1">
        <v>0</v>
      </c>
    </row>
    <row r="40" spans="1:11" s="12" customFormat="1" ht="14.25">
      <c r="A40" s="27">
        <v>2019</v>
      </c>
      <c r="B40" s="27">
        <v>1</v>
      </c>
      <c r="C40" s="27">
        <v>3</v>
      </c>
      <c r="D40" s="27">
        <v>150</v>
      </c>
      <c r="E40" s="27">
        <v>0</v>
      </c>
      <c r="F40" s="12" t="s">
        <v>104</v>
      </c>
      <c r="G40" s="13">
        <v>0</v>
      </c>
      <c r="H40" s="13">
        <v>0</v>
      </c>
      <c r="I40" s="13">
        <f t="shared" si="0"/>
        <v>0</v>
      </c>
      <c r="J40" s="13">
        <v>0</v>
      </c>
      <c r="K40" s="13">
        <v>0</v>
      </c>
    </row>
    <row r="41" spans="1:11" ht="14.25">
      <c r="A41" s="9">
        <v>2019</v>
      </c>
      <c r="B41" s="9">
        <v>1</v>
      </c>
      <c r="C41" s="9">
        <v>3</v>
      </c>
      <c r="D41" s="9">
        <v>150</v>
      </c>
      <c r="E41" s="9">
        <v>1</v>
      </c>
      <c r="F41" t="s">
        <v>7</v>
      </c>
      <c r="G41" s="1">
        <v>0</v>
      </c>
      <c r="H41" s="1">
        <v>0</v>
      </c>
      <c r="I41" s="1">
        <f t="shared" si="0"/>
        <v>0</v>
      </c>
      <c r="J41" s="1">
        <v>0</v>
      </c>
      <c r="K41" s="1">
        <v>0</v>
      </c>
    </row>
    <row r="42" spans="1:11" s="12" customFormat="1" ht="14.25">
      <c r="A42" s="27">
        <v>2020</v>
      </c>
      <c r="B42" s="27">
        <v>1</v>
      </c>
      <c r="C42" s="27">
        <v>3</v>
      </c>
      <c r="D42" s="27">
        <v>150</v>
      </c>
      <c r="E42" s="27">
        <v>0</v>
      </c>
      <c r="F42" s="12" t="s">
        <v>104</v>
      </c>
      <c r="G42" s="13">
        <v>15412.2</v>
      </c>
      <c r="H42" s="13">
        <v>15412.2</v>
      </c>
      <c r="I42" s="13">
        <f t="shared" si="0"/>
        <v>0</v>
      </c>
      <c r="J42" s="13">
        <v>15412.2</v>
      </c>
      <c r="K42" s="13">
        <v>0</v>
      </c>
    </row>
    <row r="43" spans="1:11" ht="14.25">
      <c r="A43" s="9">
        <v>2020</v>
      </c>
      <c r="B43" s="9">
        <v>1</v>
      </c>
      <c r="C43" s="9">
        <v>3</v>
      </c>
      <c r="D43" s="9">
        <v>150</v>
      </c>
      <c r="E43" s="9">
        <v>1</v>
      </c>
      <c r="F43" t="s">
        <v>7</v>
      </c>
      <c r="G43" s="1">
        <v>15412.2</v>
      </c>
      <c r="H43" s="1">
        <v>15412.2</v>
      </c>
      <c r="I43" s="1">
        <f t="shared" si="0"/>
        <v>0</v>
      </c>
      <c r="J43" s="1">
        <v>15412.2</v>
      </c>
      <c r="K43" s="1">
        <v>0</v>
      </c>
    </row>
    <row r="44" spans="1:11" s="12" customFormat="1" ht="14.25">
      <c r="A44" s="27">
        <v>2015</v>
      </c>
      <c r="B44" s="27">
        <v>1</v>
      </c>
      <c r="C44" s="27">
        <v>3</v>
      </c>
      <c r="D44" s="27">
        <v>160</v>
      </c>
      <c r="E44" s="27">
        <v>0</v>
      </c>
      <c r="F44" s="12" t="s">
        <v>105</v>
      </c>
      <c r="G44" s="13">
        <v>3294</v>
      </c>
      <c r="H44" s="13">
        <v>2074</v>
      </c>
      <c r="I44" s="13">
        <f t="shared" si="0"/>
        <v>0</v>
      </c>
      <c r="J44" s="13">
        <v>2074</v>
      </c>
      <c r="K44" s="13">
        <v>1220</v>
      </c>
    </row>
    <row r="45" spans="1:11" ht="14.25">
      <c r="A45" s="9">
        <v>2015</v>
      </c>
      <c r="B45" s="9">
        <v>1</v>
      </c>
      <c r="C45" s="9">
        <v>3</v>
      </c>
      <c r="D45" s="9">
        <v>160</v>
      </c>
      <c r="E45" s="9">
        <v>1</v>
      </c>
      <c r="F45" t="s">
        <v>7</v>
      </c>
      <c r="G45" s="1">
        <v>3294</v>
      </c>
      <c r="H45" s="1">
        <v>2074</v>
      </c>
      <c r="I45" s="1">
        <f t="shared" si="0"/>
        <v>0</v>
      </c>
      <c r="J45" s="1">
        <v>2074</v>
      </c>
      <c r="K45" s="1">
        <v>1220</v>
      </c>
    </row>
    <row r="46" spans="1:11" s="12" customFormat="1" ht="14.25">
      <c r="A46" s="27">
        <v>2016</v>
      </c>
      <c r="B46" s="27">
        <v>1</v>
      </c>
      <c r="C46" s="27">
        <v>3</v>
      </c>
      <c r="D46" s="27">
        <v>160</v>
      </c>
      <c r="E46" s="27">
        <v>0</v>
      </c>
      <c r="F46" s="12" t="s">
        <v>105</v>
      </c>
      <c r="G46" s="13">
        <v>18940.5</v>
      </c>
      <c r="H46" s="13">
        <v>0</v>
      </c>
      <c r="I46" s="13">
        <f t="shared" si="0"/>
        <v>18940.5</v>
      </c>
      <c r="J46" s="13">
        <v>18940.5</v>
      </c>
      <c r="K46" s="13">
        <v>0</v>
      </c>
    </row>
    <row r="47" spans="1:11" ht="14.25">
      <c r="A47" s="9">
        <v>2016</v>
      </c>
      <c r="B47" s="9">
        <v>1</v>
      </c>
      <c r="C47" s="9">
        <v>3</v>
      </c>
      <c r="D47" s="9">
        <v>160</v>
      </c>
      <c r="E47" s="9">
        <v>1</v>
      </c>
      <c r="F47" t="s">
        <v>7</v>
      </c>
      <c r="G47" s="1">
        <v>18940.5</v>
      </c>
      <c r="H47" s="1">
        <v>0</v>
      </c>
      <c r="I47" s="1">
        <f t="shared" si="0"/>
        <v>18940.5</v>
      </c>
      <c r="J47" s="1">
        <v>18940.5</v>
      </c>
      <c r="K47" s="1">
        <v>0</v>
      </c>
    </row>
    <row r="48" spans="1:11" s="12" customFormat="1" ht="14.25">
      <c r="A48" s="27">
        <v>2017</v>
      </c>
      <c r="B48" s="27">
        <v>1</v>
      </c>
      <c r="C48" s="27">
        <v>3</v>
      </c>
      <c r="D48" s="27">
        <v>160</v>
      </c>
      <c r="E48" s="27">
        <v>0</v>
      </c>
      <c r="F48" s="12" t="s">
        <v>105</v>
      </c>
      <c r="G48" s="13">
        <v>3050</v>
      </c>
      <c r="H48" s="13">
        <v>0</v>
      </c>
      <c r="I48" s="13">
        <f t="shared" si="0"/>
        <v>3050</v>
      </c>
      <c r="J48" s="13">
        <v>3050</v>
      </c>
      <c r="K48" s="13">
        <v>0</v>
      </c>
    </row>
    <row r="49" spans="1:11" ht="14.25">
      <c r="A49" s="9">
        <v>2017</v>
      </c>
      <c r="B49" s="9">
        <v>1</v>
      </c>
      <c r="C49" s="9">
        <v>3</v>
      </c>
      <c r="D49" s="9">
        <v>160</v>
      </c>
      <c r="E49" s="9">
        <v>1</v>
      </c>
      <c r="F49" t="s">
        <v>7</v>
      </c>
      <c r="G49" s="1">
        <v>3050</v>
      </c>
      <c r="H49" s="1">
        <v>0</v>
      </c>
      <c r="I49" s="1">
        <f t="shared" si="0"/>
        <v>3050</v>
      </c>
      <c r="J49" s="1">
        <v>3050</v>
      </c>
      <c r="K49" s="1">
        <v>0</v>
      </c>
    </row>
    <row r="50" spans="1:11" s="12" customFormat="1" ht="14.25">
      <c r="A50" s="27">
        <v>2018</v>
      </c>
      <c r="B50" s="27">
        <v>1</v>
      </c>
      <c r="C50" s="27">
        <v>3</v>
      </c>
      <c r="D50" s="27">
        <v>160</v>
      </c>
      <c r="E50" s="27">
        <v>0</v>
      </c>
      <c r="F50" s="12" t="s">
        <v>105</v>
      </c>
      <c r="G50" s="13">
        <v>5000</v>
      </c>
      <c r="H50" s="13">
        <v>0</v>
      </c>
      <c r="I50" s="13">
        <f t="shared" si="0"/>
        <v>5000</v>
      </c>
      <c r="J50" s="13">
        <v>5000</v>
      </c>
      <c r="K50" s="13">
        <v>0</v>
      </c>
    </row>
    <row r="51" spans="1:11" ht="14.25">
      <c r="A51" s="9">
        <v>2018</v>
      </c>
      <c r="B51" s="9">
        <v>1</v>
      </c>
      <c r="C51" s="9">
        <v>3</v>
      </c>
      <c r="D51" s="9">
        <v>160</v>
      </c>
      <c r="E51" s="9">
        <v>1</v>
      </c>
      <c r="F51" t="s">
        <v>7</v>
      </c>
      <c r="G51" s="1">
        <v>5000</v>
      </c>
      <c r="H51" s="1">
        <v>0</v>
      </c>
      <c r="I51" s="1">
        <f t="shared" si="0"/>
        <v>5000</v>
      </c>
      <c r="J51" s="1">
        <v>5000</v>
      </c>
      <c r="K51" s="1">
        <v>0</v>
      </c>
    </row>
    <row r="52" spans="1:11" s="12" customFormat="1" ht="14.25">
      <c r="A52" s="27">
        <v>2019</v>
      </c>
      <c r="B52" s="27">
        <v>1</v>
      </c>
      <c r="C52" s="27">
        <v>3</v>
      </c>
      <c r="D52" s="27">
        <v>160</v>
      </c>
      <c r="E52" s="27">
        <v>0</v>
      </c>
      <c r="F52" s="12" t="s">
        <v>105</v>
      </c>
      <c r="G52" s="13">
        <v>0</v>
      </c>
      <c r="H52" s="13">
        <v>0</v>
      </c>
      <c r="I52" s="13">
        <f t="shared" si="0"/>
        <v>0</v>
      </c>
      <c r="J52" s="13">
        <v>0</v>
      </c>
      <c r="K52" s="13">
        <v>0</v>
      </c>
    </row>
    <row r="53" spans="1:11" ht="14.25">
      <c r="A53" s="9">
        <v>2019</v>
      </c>
      <c r="B53" s="9">
        <v>1</v>
      </c>
      <c r="C53" s="9">
        <v>3</v>
      </c>
      <c r="D53" s="9">
        <v>160</v>
      </c>
      <c r="E53" s="9">
        <v>1</v>
      </c>
      <c r="F53" t="s">
        <v>7</v>
      </c>
      <c r="G53" s="1">
        <v>0</v>
      </c>
      <c r="H53" s="1">
        <v>0</v>
      </c>
      <c r="I53" s="1">
        <f t="shared" si="0"/>
        <v>0</v>
      </c>
      <c r="J53" s="1">
        <v>0</v>
      </c>
      <c r="K53" s="1">
        <v>0</v>
      </c>
    </row>
    <row r="54" spans="1:11" s="12" customFormat="1" ht="14.25">
      <c r="A54" s="27">
        <v>2020</v>
      </c>
      <c r="B54" s="27">
        <v>1</v>
      </c>
      <c r="C54" s="27">
        <v>3</v>
      </c>
      <c r="D54" s="27">
        <v>160</v>
      </c>
      <c r="E54" s="27">
        <v>0</v>
      </c>
      <c r="F54" s="12" t="s">
        <v>105</v>
      </c>
      <c r="G54" s="13">
        <v>213716.54</v>
      </c>
      <c r="H54" s="13">
        <v>143220.68</v>
      </c>
      <c r="I54" s="13">
        <f t="shared" si="0"/>
        <v>69929.12</v>
      </c>
      <c r="J54" s="13">
        <v>213149.8</v>
      </c>
      <c r="K54" s="13">
        <v>566.74</v>
      </c>
    </row>
    <row r="55" spans="1:11" ht="14.25">
      <c r="A55" s="9">
        <v>2020</v>
      </c>
      <c r="B55" s="9">
        <v>1</v>
      </c>
      <c r="C55" s="9">
        <v>3</v>
      </c>
      <c r="D55" s="9">
        <v>160</v>
      </c>
      <c r="E55" s="9">
        <v>1</v>
      </c>
      <c r="F55" t="s">
        <v>7</v>
      </c>
      <c r="G55" s="1">
        <v>213716.54</v>
      </c>
      <c r="H55" s="1">
        <v>143220.68</v>
      </c>
      <c r="I55" s="1">
        <f t="shared" si="0"/>
        <v>69929.12</v>
      </c>
      <c r="J55" s="1">
        <v>213149.8</v>
      </c>
      <c r="K55" s="1">
        <v>566.74</v>
      </c>
    </row>
    <row r="56" spans="1:11" s="12" customFormat="1" ht="14.25">
      <c r="A56" s="27">
        <v>2020</v>
      </c>
      <c r="B56" s="27">
        <v>1</v>
      </c>
      <c r="C56" s="27">
        <v>3</v>
      </c>
      <c r="D56" s="27">
        <v>170</v>
      </c>
      <c r="E56" s="27">
        <v>0</v>
      </c>
      <c r="F56" s="12" t="s">
        <v>106</v>
      </c>
      <c r="G56" s="13">
        <v>51500</v>
      </c>
      <c r="H56" s="13">
        <v>50554.95</v>
      </c>
      <c r="I56" s="13">
        <f t="shared" si="0"/>
        <v>0</v>
      </c>
      <c r="J56" s="13">
        <v>50554.95</v>
      </c>
      <c r="K56" s="13">
        <v>945.05</v>
      </c>
    </row>
    <row r="57" spans="1:11" ht="14.25">
      <c r="A57" s="9">
        <v>2020</v>
      </c>
      <c r="B57" s="9">
        <v>1</v>
      </c>
      <c r="C57" s="9">
        <v>3</v>
      </c>
      <c r="D57" s="9">
        <v>170</v>
      </c>
      <c r="E57" s="9">
        <v>1</v>
      </c>
      <c r="F57" t="s">
        <v>7</v>
      </c>
      <c r="G57" s="1">
        <v>21500</v>
      </c>
      <c r="H57" s="1">
        <v>21270.4</v>
      </c>
      <c r="I57" s="1">
        <f t="shared" si="0"/>
        <v>0</v>
      </c>
      <c r="J57" s="1">
        <v>21270.4</v>
      </c>
      <c r="K57" s="1">
        <v>229.6</v>
      </c>
    </row>
    <row r="58" spans="1:11" ht="14.25">
      <c r="A58" s="9">
        <v>2020</v>
      </c>
      <c r="B58" s="9">
        <v>1</v>
      </c>
      <c r="C58" s="9">
        <v>3</v>
      </c>
      <c r="D58" s="9">
        <v>170</v>
      </c>
      <c r="E58" s="9">
        <v>2</v>
      </c>
      <c r="F58" t="s">
        <v>8</v>
      </c>
      <c r="G58" s="1">
        <v>17500</v>
      </c>
      <c r="H58" s="1">
        <v>17144.06</v>
      </c>
      <c r="I58" s="1">
        <f t="shared" si="0"/>
        <v>0</v>
      </c>
      <c r="J58" s="1">
        <v>17144.06</v>
      </c>
      <c r="K58" s="1">
        <v>355.94</v>
      </c>
    </row>
    <row r="59" spans="1:11" ht="14.25">
      <c r="A59" s="9">
        <v>2020</v>
      </c>
      <c r="B59" s="9">
        <v>1</v>
      </c>
      <c r="C59" s="9">
        <v>3</v>
      </c>
      <c r="D59" s="9">
        <v>170</v>
      </c>
      <c r="E59" s="9">
        <v>3</v>
      </c>
      <c r="F59" t="s">
        <v>9</v>
      </c>
      <c r="G59" s="1">
        <v>12500</v>
      </c>
      <c r="H59" s="1">
        <v>12140.49</v>
      </c>
      <c r="I59" s="1">
        <f t="shared" si="0"/>
        <v>0</v>
      </c>
      <c r="J59" s="1">
        <v>12140.49</v>
      </c>
      <c r="K59" s="1">
        <v>359.51</v>
      </c>
    </row>
    <row r="60" spans="1:11" s="12" customFormat="1" ht="14.25">
      <c r="A60" s="27">
        <v>2020</v>
      </c>
      <c r="B60" s="27">
        <v>1</v>
      </c>
      <c r="C60" s="27">
        <v>3</v>
      </c>
      <c r="D60" s="27">
        <v>180</v>
      </c>
      <c r="E60" s="27">
        <v>0</v>
      </c>
      <c r="F60" s="12" t="s">
        <v>107</v>
      </c>
      <c r="G60" s="13">
        <v>1600</v>
      </c>
      <c r="H60" s="13">
        <v>677</v>
      </c>
      <c r="I60" s="13">
        <f t="shared" si="0"/>
        <v>0</v>
      </c>
      <c r="J60" s="13">
        <v>677</v>
      </c>
      <c r="K60" s="13">
        <v>923</v>
      </c>
    </row>
    <row r="61" spans="1:11" ht="14.25">
      <c r="A61" s="9">
        <v>2020</v>
      </c>
      <c r="B61" s="9">
        <v>1</v>
      </c>
      <c r="C61" s="9">
        <v>3</v>
      </c>
      <c r="D61" s="9">
        <v>180</v>
      </c>
      <c r="E61" s="9">
        <v>1</v>
      </c>
      <c r="F61" t="s">
        <v>7</v>
      </c>
      <c r="G61" s="1">
        <v>1600</v>
      </c>
      <c r="H61" s="1">
        <v>677</v>
      </c>
      <c r="I61" s="1">
        <f t="shared" si="0"/>
        <v>0</v>
      </c>
      <c r="J61" s="1">
        <v>677</v>
      </c>
      <c r="K61" s="1">
        <v>923</v>
      </c>
    </row>
    <row r="62" spans="1:11" s="12" customFormat="1" ht="14.25">
      <c r="A62" s="27">
        <v>2018</v>
      </c>
      <c r="B62" s="27">
        <v>1</v>
      </c>
      <c r="C62" s="27">
        <v>3</v>
      </c>
      <c r="D62" s="27">
        <v>190</v>
      </c>
      <c r="E62" s="27">
        <v>0</v>
      </c>
      <c r="F62" s="12" t="s">
        <v>108</v>
      </c>
      <c r="G62" s="13">
        <v>1830</v>
      </c>
      <c r="H62" s="13">
        <v>0</v>
      </c>
      <c r="I62" s="13">
        <f t="shared" si="0"/>
        <v>1830</v>
      </c>
      <c r="J62" s="13">
        <v>1830</v>
      </c>
      <c r="K62" s="13">
        <v>0</v>
      </c>
    </row>
    <row r="63" spans="1:11" ht="14.25">
      <c r="A63" s="9">
        <v>2018</v>
      </c>
      <c r="B63" s="9">
        <v>1</v>
      </c>
      <c r="C63" s="9">
        <v>3</v>
      </c>
      <c r="D63" s="9">
        <v>190</v>
      </c>
      <c r="E63" s="9">
        <v>1</v>
      </c>
      <c r="F63" t="s">
        <v>7</v>
      </c>
      <c r="G63" s="1">
        <v>1830</v>
      </c>
      <c r="H63" s="1">
        <v>0</v>
      </c>
      <c r="I63" s="1">
        <f t="shared" si="0"/>
        <v>1830</v>
      </c>
      <c r="J63" s="1">
        <v>1830</v>
      </c>
      <c r="K63" s="1">
        <v>0</v>
      </c>
    </row>
    <row r="64" spans="1:11" s="12" customFormat="1" ht="14.25">
      <c r="A64" s="27">
        <v>2020</v>
      </c>
      <c r="B64" s="27">
        <v>1</v>
      </c>
      <c r="C64" s="27">
        <v>3</v>
      </c>
      <c r="D64" s="27">
        <v>190</v>
      </c>
      <c r="E64" s="27">
        <v>0</v>
      </c>
      <c r="F64" s="12" t="s">
        <v>108</v>
      </c>
      <c r="G64" s="13">
        <v>33644.26</v>
      </c>
      <c r="H64" s="13">
        <v>7660.04</v>
      </c>
      <c r="I64" s="13">
        <f t="shared" si="0"/>
        <v>25984.22</v>
      </c>
      <c r="J64" s="13">
        <v>33644.26</v>
      </c>
      <c r="K64" s="13">
        <v>0</v>
      </c>
    </row>
    <row r="65" spans="1:11" ht="14.25">
      <c r="A65" s="9">
        <v>2020</v>
      </c>
      <c r="B65" s="9">
        <v>1</v>
      </c>
      <c r="C65" s="9">
        <v>3</v>
      </c>
      <c r="D65" s="9">
        <v>190</v>
      </c>
      <c r="E65" s="9">
        <v>1</v>
      </c>
      <c r="F65" t="s">
        <v>7</v>
      </c>
      <c r="G65" s="1">
        <v>33644.26</v>
      </c>
      <c r="H65" s="1">
        <v>7660.04</v>
      </c>
      <c r="I65" s="1">
        <f t="shared" si="0"/>
        <v>25984.22</v>
      </c>
      <c r="J65" s="1">
        <v>33644.26</v>
      </c>
      <c r="K65" s="1">
        <v>0</v>
      </c>
    </row>
    <row r="66" spans="1:11" s="12" customFormat="1" ht="14.25">
      <c r="A66" s="27">
        <v>2020</v>
      </c>
      <c r="B66" s="27">
        <v>1</v>
      </c>
      <c r="C66" s="27">
        <v>4</v>
      </c>
      <c r="D66" s="27">
        <v>200</v>
      </c>
      <c r="E66" s="27">
        <v>0</v>
      </c>
      <c r="F66" s="12" t="s">
        <v>109</v>
      </c>
      <c r="G66" s="13">
        <v>97000</v>
      </c>
      <c r="H66" s="13">
        <v>95975.62</v>
      </c>
      <c r="I66" s="13">
        <f t="shared" si="0"/>
        <v>0</v>
      </c>
      <c r="J66" s="13">
        <v>95975.62</v>
      </c>
      <c r="K66" s="13">
        <v>1024.38</v>
      </c>
    </row>
    <row r="67" spans="1:11" ht="14.25">
      <c r="A67" s="9">
        <v>2020</v>
      </c>
      <c r="B67" s="9">
        <v>1</v>
      </c>
      <c r="C67" s="9">
        <v>4</v>
      </c>
      <c r="D67" s="9">
        <v>200</v>
      </c>
      <c r="E67" s="9">
        <v>1</v>
      </c>
      <c r="F67" t="s">
        <v>7</v>
      </c>
      <c r="G67" s="1">
        <v>79000</v>
      </c>
      <c r="H67" s="1">
        <v>78275.66</v>
      </c>
      <c r="I67" s="1">
        <f t="shared" si="0"/>
        <v>0</v>
      </c>
      <c r="J67" s="1">
        <v>78275.66</v>
      </c>
      <c r="K67" s="1">
        <v>724.34</v>
      </c>
    </row>
    <row r="68" spans="1:11" ht="14.25">
      <c r="A68" s="9">
        <v>2020</v>
      </c>
      <c r="B68" s="9">
        <v>1</v>
      </c>
      <c r="C68" s="9">
        <v>4</v>
      </c>
      <c r="D68" s="9">
        <v>200</v>
      </c>
      <c r="E68" s="9">
        <v>2</v>
      </c>
      <c r="F68" t="s">
        <v>8</v>
      </c>
      <c r="G68" s="1">
        <v>12000</v>
      </c>
      <c r="H68" s="1">
        <v>11778.46</v>
      </c>
      <c r="I68" s="1">
        <f aca="true" t="shared" si="1" ref="I68:I131">J68-H68</f>
        <v>0</v>
      </c>
      <c r="J68" s="1">
        <v>11778.46</v>
      </c>
      <c r="K68" s="1">
        <v>221.54</v>
      </c>
    </row>
    <row r="69" spans="1:11" ht="14.25">
      <c r="A69" s="9">
        <v>2020</v>
      </c>
      <c r="B69" s="9">
        <v>1</v>
      </c>
      <c r="C69" s="9">
        <v>4</v>
      </c>
      <c r="D69" s="9">
        <v>200</v>
      </c>
      <c r="E69" s="9">
        <v>3</v>
      </c>
      <c r="F69" t="s">
        <v>9</v>
      </c>
      <c r="G69" s="1">
        <v>6000</v>
      </c>
      <c r="H69" s="1">
        <v>5921.5</v>
      </c>
      <c r="I69" s="1">
        <f t="shared" si="1"/>
        <v>0</v>
      </c>
      <c r="J69" s="1">
        <v>5921.5</v>
      </c>
      <c r="K69" s="1">
        <v>78.5</v>
      </c>
    </row>
    <row r="70" spans="1:11" s="12" customFormat="1" ht="14.25">
      <c r="A70" s="27">
        <v>2020</v>
      </c>
      <c r="B70" s="27">
        <v>1</v>
      </c>
      <c r="C70" s="27">
        <v>4</v>
      </c>
      <c r="D70" s="27">
        <v>210</v>
      </c>
      <c r="E70" s="27">
        <v>0</v>
      </c>
      <c r="F70" s="12" t="s">
        <v>110</v>
      </c>
      <c r="G70" s="13">
        <v>80000</v>
      </c>
      <c r="H70" s="13">
        <v>79642.5</v>
      </c>
      <c r="I70" s="13">
        <f t="shared" si="1"/>
        <v>0</v>
      </c>
      <c r="J70" s="13">
        <v>79642.5</v>
      </c>
      <c r="K70" s="13">
        <v>357.5</v>
      </c>
    </row>
    <row r="71" spans="1:11" ht="14.25">
      <c r="A71" s="9">
        <v>2020</v>
      </c>
      <c r="B71" s="9">
        <v>1</v>
      </c>
      <c r="C71" s="9">
        <v>4</v>
      </c>
      <c r="D71" s="9">
        <v>210</v>
      </c>
      <c r="E71" s="9">
        <v>2</v>
      </c>
      <c r="F71" t="s">
        <v>8</v>
      </c>
      <c r="G71" s="1">
        <v>46000</v>
      </c>
      <c r="H71" s="1">
        <v>45751.4</v>
      </c>
      <c r="I71" s="1">
        <f t="shared" si="1"/>
        <v>0</v>
      </c>
      <c r="J71" s="1">
        <v>45751.4</v>
      </c>
      <c r="K71" s="1">
        <v>248.6</v>
      </c>
    </row>
    <row r="72" spans="1:11" ht="14.25">
      <c r="A72" s="9">
        <v>2020</v>
      </c>
      <c r="B72" s="9">
        <v>1</v>
      </c>
      <c r="C72" s="9">
        <v>4</v>
      </c>
      <c r="D72" s="9">
        <v>210</v>
      </c>
      <c r="E72" s="9">
        <v>3</v>
      </c>
      <c r="F72" t="s">
        <v>9</v>
      </c>
      <c r="G72" s="1">
        <v>34000</v>
      </c>
      <c r="H72" s="1">
        <v>33891.1</v>
      </c>
      <c r="I72" s="1">
        <f t="shared" si="1"/>
        <v>0</v>
      </c>
      <c r="J72" s="1">
        <v>33891.1</v>
      </c>
      <c r="K72" s="1">
        <v>108.9</v>
      </c>
    </row>
    <row r="73" spans="1:11" s="12" customFormat="1" ht="14.25">
      <c r="A73" s="27">
        <v>2020</v>
      </c>
      <c r="B73" s="27">
        <v>1</v>
      </c>
      <c r="C73" s="27">
        <v>4</v>
      </c>
      <c r="D73" s="27">
        <v>230</v>
      </c>
      <c r="E73" s="27">
        <v>0</v>
      </c>
      <c r="F73" s="12" t="s">
        <v>112</v>
      </c>
      <c r="G73" s="13">
        <v>93043.44</v>
      </c>
      <c r="H73" s="13">
        <v>92614.06</v>
      </c>
      <c r="I73" s="13">
        <f t="shared" si="1"/>
        <v>0</v>
      </c>
      <c r="J73" s="13">
        <v>92614.06</v>
      </c>
      <c r="K73" s="13">
        <v>429.38</v>
      </c>
    </row>
    <row r="74" spans="1:11" ht="14.25">
      <c r="A74" s="9">
        <v>2020</v>
      </c>
      <c r="B74" s="9">
        <v>1</v>
      </c>
      <c r="C74" s="9">
        <v>4</v>
      </c>
      <c r="D74" s="9">
        <v>230</v>
      </c>
      <c r="E74" s="9">
        <v>1</v>
      </c>
      <c r="F74" t="s">
        <v>7</v>
      </c>
      <c r="G74" s="1">
        <v>70529.88</v>
      </c>
      <c r="H74" s="1">
        <v>70529.88</v>
      </c>
      <c r="I74" s="1">
        <f t="shared" si="1"/>
        <v>0</v>
      </c>
      <c r="J74" s="1">
        <v>70529.88</v>
      </c>
      <c r="K74" s="1">
        <v>0</v>
      </c>
    </row>
    <row r="75" spans="1:11" ht="14.25">
      <c r="A75" s="9">
        <v>2020</v>
      </c>
      <c r="B75" s="9">
        <v>1</v>
      </c>
      <c r="C75" s="9">
        <v>4</v>
      </c>
      <c r="D75" s="9">
        <v>230</v>
      </c>
      <c r="E75" s="9">
        <v>2</v>
      </c>
      <c r="F75" t="s">
        <v>8</v>
      </c>
      <c r="G75" s="1">
        <v>14513.56</v>
      </c>
      <c r="H75" s="1">
        <v>14513.56</v>
      </c>
      <c r="I75" s="1">
        <f t="shared" si="1"/>
        <v>0</v>
      </c>
      <c r="J75" s="1">
        <v>14513.56</v>
      </c>
      <c r="K75" s="1">
        <v>0</v>
      </c>
    </row>
    <row r="76" spans="1:11" ht="14.25">
      <c r="A76" s="9">
        <v>2020</v>
      </c>
      <c r="B76" s="9">
        <v>1</v>
      </c>
      <c r="C76" s="9">
        <v>4</v>
      </c>
      <c r="D76" s="9">
        <v>230</v>
      </c>
      <c r="E76" s="9">
        <v>3</v>
      </c>
      <c r="F76" t="s">
        <v>9</v>
      </c>
      <c r="G76" s="1">
        <v>8000</v>
      </c>
      <c r="H76" s="1">
        <v>7570.62</v>
      </c>
      <c r="I76" s="1">
        <f t="shared" si="1"/>
        <v>0</v>
      </c>
      <c r="J76" s="1">
        <v>7570.62</v>
      </c>
      <c r="K76" s="1">
        <v>429.38</v>
      </c>
    </row>
    <row r="77" spans="1:11" s="12" customFormat="1" ht="14.25">
      <c r="A77" s="27">
        <v>2020</v>
      </c>
      <c r="B77" s="27">
        <v>1</v>
      </c>
      <c r="C77" s="27">
        <v>4</v>
      </c>
      <c r="D77" s="27">
        <v>240</v>
      </c>
      <c r="E77" s="27">
        <v>0</v>
      </c>
      <c r="F77" s="12" t="s">
        <v>113</v>
      </c>
      <c r="G77" s="13">
        <v>330000</v>
      </c>
      <c r="H77" s="13">
        <v>322442.3</v>
      </c>
      <c r="I77" s="13">
        <f t="shared" si="1"/>
        <v>0</v>
      </c>
      <c r="J77" s="13">
        <v>322442.3</v>
      </c>
      <c r="K77" s="13">
        <v>7557.7</v>
      </c>
    </row>
    <row r="78" spans="1:11" ht="14.25">
      <c r="A78" s="9">
        <v>2020</v>
      </c>
      <c r="B78" s="9">
        <v>1</v>
      </c>
      <c r="C78" s="9">
        <v>4</v>
      </c>
      <c r="D78" s="9">
        <v>240</v>
      </c>
      <c r="E78" s="9">
        <v>2</v>
      </c>
      <c r="F78" t="s">
        <v>8</v>
      </c>
      <c r="G78" s="1">
        <v>190000</v>
      </c>
      <c r="H78" s="1">
        <v>186950.14</v>
      </c>
      <c r="I78" s="1">
        <f t="shared" si="1"/>
        <v>0</v>
      </c>
      <c r="J78" s="1">
        <v>186950.14</v>
      </c>
      <c r="K78" s="1">
        <v>3049.86</v>
      </c>
    </row>
    <row r="79" spans="1:11" ht="14.25">
      <c r="A79" s="9">
        <v>2020</v>
      </c>
      <c r="B79" s="9">
        <v>1</v>
      </c>
      <c r="C79" s="9">
        <v>4</v>
      </c>
      <c r="D79" s="9">
        <v>240</v>
      </c>
      <c r="E79" s="9">
        <v>3</v>
      </c>
      <c r="F79" t="s">
        <v>9</v>
      </c>
      <c r="G79" s="1">
        <v>140000</v>
      </c>
      <c r="H79" s="1">
        <v>135492.16</v>
      </c>
      <c r="I79" s="1">
        <f t="shared" si="1"/>
        <v>0</v>
      </c>
      <c r="J79" s="1">
        <v>135492.16</v>
      </c>
      <c r="K79" s="1">
        <v>4507.84</v>
      </c>
    </row>
    <row r="80" spans="1:11" s="12" customFormat="1" ht="14.25">
      <c r="A80" s="27">
        <v>2020</v>
      </c>
      <c r="B80" s="27">
        <v>1</v>
      </c>
      <c r="C80" s="27">
        <v>4</v>
      </c>
      <c r="D80" s="27">
        <v>250</v>
      </c>
      <c r="E80" s="27">
        <v>0</v>
      </c>
      <c r="F80" s="12" t="s">
        <v>114</v>
      </c>
      <c r="G80" s="13">
        <v>31500</v>
      </c>
      <c r="H80" s="13">
        <v>30986.41</v>
      </c>
      <c r="I80" s="13">
        <f t="shared" si="1"/>
        <v>0</v>
      </c>
      <c r="J80" s="13">
        <v>30986.41</v>
      </c>
      <c r="K80" s="13">
        <v>513.59</v>
      </c>
    </row>
    <row r="81" spans="1:11" ht="14.25">
      <c r="A81" s="9">
        <v>2020</v>
      </c>
      <c r="B81" s="9">
        <v>1</v>
      </c>
      <c r="C81" s="9">
        <v>4</v>
      </c>
      <c r="D81" s="9">
        <v>250</v>
      </c>
      <c r="E81" s="9">
        <v>2</v>
      </c>
      <c r="F81" t="s">
        <v>8</v>
      </c>
      <c r="G81" s="1">
        <v>28500</v>
      </c>
      <c r="H81" s="1">
        <v>28095.9</v>
      </c>
      <c r="I81" s="1">
        <f t="shared" si="1"/>
        <v>0</v>
      </c>
      <c r="J81" s="1">
        <v>28095.9</v>
      </c>
      <c r="K81" s="1">
        <v>404.1</v>
      </c>
    </row>
    <row r="82" spans="1:11" ht="14.25">
      <c r="A82" s="9">
        <v>2020</v>
      </c>
      <c r="B82" s="9">
        <v>1</v>
      </c>
      <c r="C82" s="9">
        <v>4</v>
      </c>
      <c r="D82" s="9">
        <v>250</v>
      </c>
      <c r="E82" s="9">
        <v>3</v>
      </c>
      <c r="F82" t="s">
        <v>9</v>
      </c>
      <c r="G82" s="1">
        <v>3000</v>
      </c>
      <c r="H82" s="1">
        <v>2890.51</v>
      </c>
      <c r="I82" s="1">
        <f t="shared" si="1"/>
        <v>0</v>
      </c>
      <c r="J82" s="1">
        <v>2890.51</v>
      </c>
      <c r="K82" s="1">
        <v>109.49</v>
      </c>
    </row>
    <row r="83" spans="1:11" s="12" customFormat="1" ht="14.25">
      <c r="A83" s="27">
        <v>2020</v>
      </c>
      <c r="B83" s="27">
        <v>1</v>
      </c>
      <c r="C83" s="27">
        <v>4</v>
      </c>
      <c r="D83" s="27">
        <v>260</v>
      </c>
      <c r="E83" s="27">
        <v>0</v>
      </c>
      <c r="F83" s="12" t="s">
        <v>115</v>
      </c>
      <c r="G83" s="13">
        <v>107906.24</v>
      </c>
      <c r="H83" s="13">
        <v>106701.37</v>
      </c>
      <c r="I83" s="13">
        <f t="shared" si="1"/>
        <v>0</v>
      </c>
      <c r="J83" s="13">
        <v>106701.37</v>
      </c>
      <c r="K83" s="13">
        <v>1204.87</v>
      </c>
    </row>
    <row r="84" spans="1:11" ht="14.25">
      <c r="A84" s="9">
        <v>2020</v>
      </c>
      <c r="B84" s="9">
        <v>1</v>
      </c>
      <c r="C84" s="9">
        <v>4</v>
      </c>
      <c r="D84" s="9">
        <v>260</v>
      </c>
      <c r="E84" s="9">
        <v>1</v>
      </c>
      <c r="F84" t="s">
        <v>7</v>
      </c>
      <c r="G84" s="1">
        <v>65000</v>
      </c>
      <c r="H84" s="1">
        <v>64429.18</v>
      </c>
      <c r="I84" s="1">
        <f t="shared" si="1"/>
        <v>0</v>
      </c>
      <c r="J84" s="1">
        <v>64429.18</v>
      </c>
      <c r="K84" s="1">
        <v>570.82</v>
      </c>
    </row>
    <row r="85" spans="1:11" ht="14.25">
      <c r="A85" s="9">
        <v>2020</v>
      </c>
      <c r="B85" s="9">
        <v>1</v>
      </c>
      <c r="C85" s="9">
        <v>4</v>
      </c>
      <c r="D85" s="9">
        <v>260</v>
      </c>
      <c r="E85" s="9">
        <v>2</v>
      </c>
      <c r="F85" t="s">
        <v>8</v>
      </c>
      <c r="G85" s="1">
        <v>32906.24</v>
      </c>
      <c r="H85" s="1">
        <v>32906.24</v>
      </c>
      <c r="I85" s="1">
        <f t="shared" si="1"/>
        <v>0</v>
      </c>
      <c r="J85" s="1">
        <v>32906.24</v>
      </c>
      <c r="K85" s="1">
        <v>0</v>
      </c>
    </row>
    <row r="86" spans="1:11" ht="14.25">
      <c r="A86" s="9">
        <v>2020</v>
      </c>
      <c r="B86" s="9">
        <v>1</v>
      </c>
      <c r="C86" s="9">
        <v>4</v>
      </c>
      <c r="D86" s="9">
        <v>260</v>
      </c>
      <c r="E86" s="9">
        <v>3</v>
      </c>
      <c r="F86" t="s">
        <v>9</v>
      </c>
      <c r="G86" s="1">
        <v>10000</v>
      </c>
      <c r="H86" s="1">
        <v>9365.95</v>
      </c>
      <c r="I86" s="1">
        <f t="shared" si="1"/>
        <v>0</v>
      </c>
      <c r="J86" s="1">
        <v>9365.95</v>
      </c>
      <c r="K86" s="1">
        <v>634.05</v>
      </c>
    </row>
    <row r="87" spans="1:11" s="12" customFormat="1" ht="14.25">
      <c r="A87" s="27">
        <v>2020</v>
      </c>
      <c r="B87" s="27">
        <v>1</v>
      </c>
      <c r="C87" s="27">
        <v>4</v>
      </c>
      <c r="D87" s="27">
        <v>270</v>
      </c>
      <c r="E87" s="27">
        <v>0</v>
      </c>
      <c r="F87" s="12" t="s">
        <v>116</v>
      </c>
      <c r="G87" s="13">
        <v>91183.23</v>
      </c>
      <c r="H87" s="13">
        <v>91015.54</v>
      </c>
      <c r="I87" s="13">
        <f t="shared" si="1"/>
        <v>0</v>
      </c>
      <c r="J87" s="13">
        <v>91015.54</v>
      </c>
      <c r="K87" s="13">
        <v>167.69</v>
      </c>
    </row>
    <row r="88" spans="1:11" ht="14.25">
      <c r="A88" s="9">
        <v>2020</v>
      </c>
      <c r="B88" s="9">
        <v>1</v>
      </c>
      <c r="C88" s="9">
        <v>4</v>
      </c>
      <c r="D88" s="9">
        <v>270</v>
      </c>
      <c r="E88" s="9">
        <v>2</v>
      </c>
      <c r="F88" t="s">
        <v>8</v>
      </c>
      <c r="G88" s="1">
        <v>61183.23</v>
      </c>
      <c r="H88" s="1">
        <v>61183.23</v>
      </c>
      <c r="I88" s="1">
        <f t="shared" si="1"/>
        <v>0</v>
      </c>
      <c r="J88" s="1">
        <v>61183.23</v>
      </c>
      <c r="K88" s="1">
        <v>0</v>
      </c>
    </row>
    <row r="89" spans="1:11" ht="14.25">
      <c r="A89" s="9">
        <v>2020</v>
      </c>
      <c r="B89" s="9">
        <v>1</v>
      </c>
      <c r="C89" s="9">
        <v>4</v>
      </c>
      <c r="D89" s="9">
        <v>270</v>
      </c>
      <c r="E89" s="9">
        <v>3</v>
      </c>
      <c r="F89" t="s">
        <v>9</v>
      </c>
      <c r="G89" s="1">
        <v>30000</v>
      </c>
      <c r="H89" s="1">
        <v>29832.31</v>
      </c>
      <c r="I89" s="1">
        <f t="shared" si="1"/>
        <v>0</v>
      </c>
      <c r="J89" s="1">
        <v>29832.31</v>
      </c>
      <c r="K89" s="1">
        <v>167.69</v>
      </c>
    </row>
    <row r="90" spans="1:11" s="12" customFormat="1" ht="14.25">
      <c r="A90" s="27">
        <v>2020</v>
      </c>
      <c r="B90" s="27">
        <v>1</v>
      </c>
      <c r="C90" s="27">
        <v>4</v>
      </c>
      <c r="D90" s="27">
        <v>280</v>
      </c>
      <c r="E90" s="27">
        <v>0</v>
      </c>
      <c r="F90" s="12" t="s">
        <v>117</v>
      </c>
      <c r="G90" s="13">
        <v>45042.27</v>
      </c>
      <c r="H90" s="13">
        <v>45042.27</v>
      </c>
      <c r="I90" s="13">
        <f t="shared" si="1"/>
        <v>0</v>
      </c>
      <c r="J90" s="13">
        <v>45042.27</v>
      </c>
      <c r="K90" s="13">
        <v>0</v>
      </c>
    </row>
    <row r="91" spans="1:11" ht="14.25">
      <c r="A91" s="9">
        <v>2020</v>
      </c>
      <c r="B91" s="9">
        <v>1</v>
      </c>
      <c r="C91" s="9">
        <v>4</v>
      </c>
      <c r="D91" s="9">
        <v>280</v>
      </c>
      <c r="E91" s="9">
        <v>2</v>
      </c>
      <c r="F91" t="s">
        <v>8</v>
      </c>
      <c r="G91" s="1">
        <v>30000</v>
      </c>
      <c r="H91" s="1">
        <v>30000</v>
      </c>
      <c r="I91" s="1">
        <f t="shared" si="1"/>
        <v>0</v>
      </c>
      <c r="J91" s="1">
        <v>30000</v>
      </c>
      <c r="K91" s="1">
        <v>0</v>
      </c>
    </row>
    <row r="92" spans="1:11" ht="14.25">
      <c r="A92" s="9">
        <v>2020</v>
      </c>
      <c r="B92" s="9">
        <v>1</v>
      </c>
      <c r="C92" s="9">
        <v>4</v>
      </c>
      <c r="D92" s="9">
        <v>280</v>
      </c>
      <c r="E92" s="9">
        <v>3</v>
      </c>
      <c r="F92" t="s">
        <v>9</v>
      </c>
      <c r="G92" s="1">
        <v>15042.27</v>
      </c>
      <c r="H92" s="1">
        <v>15042.27</v>
      </c>
      <c r="I92" s="1">
        <f t="shared" si="1"/>
        <v>0</v>
      </c>
      <c r="J92" s="1">
        <v>15042.27</v>
      </c>
      <c r="K92" s="1">
        <v>0</v>
      </c>
    </row>
    <row r="93" spans="1:11" s="12" customFormat="1" ht="14.25">
      <c r="A93" s="27">
        <v>2020</v>
      </c>
      <c r="B93" s="27">
        <v>1</v>
      </c>
      <c r="C93" s="27">
        <v>4</v>
      </c>
      <c r="D93" s="27">
        <v>290</v>
      </c>
      <c r="E93" s="27">
        <v>0</v>
      </c>
      <c r="F93" s="12" t="s">
        <v>118</v>
      </c>
      <c r="G93" s="13">
        <v>0</v>
      </c>
      <c r="H93" s="13">
        <v>0</v>
      </c>
      <c r="I93" s="13">
        <f t="shared" si="1"/>
        <v>0</v>
      </c>
      <c r="J93" s="13">
        <v>0</v>
      </c>
      <c r="K93" s="13">
        <v>0</v>
      </c>
    </row>
    <row r="94" spans="1:11" ht="14.25">
      <c r="A94" s="9">
        <v>2020</v>
      </c>
      <c r="B94" s="9">
        <v>1</v>
      </c>
      <c r="C94" s="9">
        <v>4</v>
      </c>
      <c r="D94" s="9">
        <v>290</v>
      </c>
      <c r="E94" s="9">
        <v>1</v>
      </c>
      <c r="F94" t="s">
        <v>7</v>
      </c>
      <c r="G94" s="1">
        <v>0</v>
      </c>
      <c r="H94" s="1">
        <v>0</v>
      </c>
      <c r="I94" s="1">
        <f t="shared" si="1"/>
        <v>0</v>
      </c>
      <c r="J94" s="1">
        <v>0</v>
      </c>
      <c r="K94" s="1">
        <v>0</v>
      </c>
    </row>
    <row r="95" spans="1:11" ht="14.25">
      <c r="A95" s="9">
        <v>2020</v>
      </c>
      <c r="B95" s="9">
        <v>1</v>
      </c>
      <c r="C95" s="9">
        <v>4</v>
      </c>
      <c r="D95" s="9">
        <v>290</v>
      </c>
      <c r="E95" s="9">
        <v>2</v>
      </c>
      <c r="F95" t="s">
        <v>8</v>
      </c>
      <c r="G95" s="1">
        <v>0</v>
      </c>
      <c r="H95" s="1">
        <v>0</v>
      </c>
      <c r="I95" s="1">
        <f t="shared" si="1"/>
        <v>0</v>
      </c>
      <c r="J95" s="1">
        <v>0</v>
      </c>
      <c r="K95" s="1">
        <v>0</v>
      </c>
    </row>
    <row r="96" spans="1:11" ht="14.25">
      <c r="A96" s="9">
        <v>2020</v>
      </c>
      <c r="B96" s="9">
        <v>1</v>
      </c>
      <c r="C96" s="9">
        <v>4</v>
      </c>
      <c r="D96" s="9">
        <v>290</v>
      </c>
      <c r="E96" s="9">
        <v>3</v>
      </c>
      <c r="F96" t="s">
        <v>9</v>
      </c>
      <c r="G96" s="1">
        <v>0</v>
      </c>
      <c r="H96" s="1">
        <v>0</v>
      </c>
      <c r="I96" s="1">
        <f t="shared" si="1"/>
        <v>0</v>
      </c>
      <c r="J96" s="1">
        <v>0</v>
      </c>
      <c r="K96" s="1">
        <v>0</v>
      </c>
    </row>
    <row r="97" spans="1:11" s="12" customFormat="1" ht="14.25">
      <c r="A97" s="27">
        <v>2020</v>
      </c>
      <c r="B97" s="27">
        <v>1</v>
      </c>
      <c r="C97" s="27">
        <v>4</v>
      </c>
      <c r="D97" s="27">
        <v>291</v>
      </c>
      <c r="E97" s="27">
        <v>0</v>
      </c>
      <c r="F97" s="12" t="s">
        <v>119</v>
      </c>
      <c r="G97" s="13">
        <v>300</v>
      </c>
      <c r="H97" s="13">
        <v>219</v>
      </c>
      <c r="I97" s="13">
        <f t="shared" si="1"/>
        <v>0</v>
      </c>
      <c r="J97" s="13">
        <v>219</v>
      </c>
      <c r="K97" s="13">
        <v>81</v>
      </c>
    </row>
    <row r="98" spans="1:11" ht="14.25">
      <c r="A98" s="9">
        <v>2020</v>
      </c>
      <c r="B98" s="9">
        <v>1</v>
      </c>
      <c r="C98" s="9">
        <v>4</v>
      </c>
      <c r="D98" s="9">
        <v>291</v>
      </c>
      <c r="E98" s="9">
        <v>2</v>
      </c>
      <c r="F98" t="s">
        <v>8</v>
      </c>
      <c r="G98" s="1">
        <v>200</v>
      </c>
      <c r="H98" s="1">
        <v>169.5</v>
      </c>
      <c r="I98" s="1">
        <f t="shared" si="1"/>
        <v>0</v>
      </c>
      <c r="J98" s="1">
        <v>169.5</v>
      </c>
      <c r="K98" s="1">
        <v>30.5</v>
      </c>
    </row>
    <row r="99" spans="1:11" ht="14.25">
      <c r="A99" s="9">
        <v>2020</v>
      </c>
      <c r="B99" s="9">
        <v>1</v>
      </c>
      <c r="C99" s="9">
        <v>4</v>
      </c>
      <c r="D99" s="9">
        <v>291</v>
      </c>
      <c r="E99" s="9">
        <v>3</v>
      </c>
      <c r="F99" t="s">
        <v>9</v>
      </c>
      <c r="G99" s="1">
        <v>100</v>
      </c>
      <c r="H99" s="1">
        <v>49.5</v>
      </c>
      <c r="I99" s="1">
        <f t="shared" si="1"/>
        <v>0</v>
      </c>
      <c r="J99" s="1">
        <v>49.5</v>
      </c>
      <c r="K99" s="1">
        <v>50.5</v>
      </c>
    </row>
    <row r="100" spans="1:11" s="12" customFormat="1" ht="14.25">
      <c r="A100" s="27">
        <v>2017</v>
      </c>
      <c r="B100" s="27">
        <v>1</v>
      </c>
      <c r="C100" s="27">
        <v>4</v>
      </c>
      <c r="D100" s="27">
        <v>320</v>
      </c>
      <c r="E100" s="27">
        <v>0</v>
      </c>
      <c r="F100" s="12" t="s">
        <v>123</v>
      </c>
      <c r="G100" s="13">
        <v>962.3</v>
      </c>
      <c r="H100" s="13">
        <v>962.3</v>
      </c>
      <c r="I100" s="13">
        <f t="shared" si="1"/>
        <v>0</v>
      </c>
      <c r="J100" s="13">
        <v>962.3</v>
      </c>
      <c r="K100" s="13">
        <v>0</v>
      </c>
    </row>
    <row r="101" spans="1:11" ht="14.25">
      <c r="A101" s="9">
        <v>2017</v>
      </c>
      <c r="B101" s="9">
        <v>1</v>
      </c>
      <c r="C101" s="9">
        <v>4</v>
      </c>
      <c r="D101" s="9">
        <v>320</v>
      </c>
      <c r="E101" s="9">
        <v>2</v>
      </c>
      <c r="F101" t="s">
        <v>8</v>
      </c>
      <c r="G101" s="1">
        <v>962.3</v>
      </c>
      <c r="H101" s="1">
        <v>962.3</v>
      </c>
      <c r="I101" s="1">
        <f t="shared" si="1"/>
        <v>0</v>
      </c>
      <c r="J101" s="1">
        <v>962.3</v>
      </c>
      <c r="K101" s="1">
        <v>0</v>
      </c>
    </row>
    <row r="102" spans="1:11" s="12" customFormat="1" ht="14.25">
      <c r="A102" s="27">
        <v>2018</v>
      </c>
      <c r="B102" s="27">
        <v>1</v>
      </c>
      <c r="C102" s="27">
        <v>4</v>
      </c>
      <c r="D102" s="27">
        <v>320</v>
      </c>
      <c r="E102" s="27">
        <v>0</v>
      </c>
      <c r="F102" s="12" t="s">
        <v>123</v>
      </c>
      <c r="G102" s="13">
        <v>2171.37</v>
      </c>
      <c r="H102" s="13">
        <v>2171.37</v>
      </c>
      <c r="I102" s="13">
        <f t="shared" si="1"/>
        <v>0</v>
      </c>
      <c r="J102" s="13">
        <v>2171.37</v>
      </c>
      <c r="K102" s="13">
        <v>0</v>
      </c>
    </row>
    <row r="103" spans="1:11" ht="14.25">
      <c r="A103" s="9">
        <v>2018</v>
      </c>
      <c r="B103" s="9">
        <v>1</v>
      </c>
      <c r="C103" s="9">
        <v>4</v>
      </c>
      <c r="D103" s="9">
        <v>320</v>
      </c>
      <c r="E103" s="9">
        <v>2</v>
      </c>
      <c r="F103" t="s">
        <v>8</v>
      </c>
      <c r="G103" s="1">
        <v>2171.37</v>
      </c>
      <c r="H103" s="1">
        <v>2171.37</v>
      </c>
      <c r="I103" s="1">
        <f t="shared" si="1"/>
        <v>0</v>
      </c>
      <c r="J103" s="1">
        <v>2171.37</v>
      </c>
      <c r="K103" s="1">
        <v>0</v>
      </c>
    </row>
    <row r="104" spans="1:11" s="12" customFormat="1" ht="14.25">
      <c r="A104" s="27">
        <v>2019</v>
      </c>
      <c r="B104" s="27">
        <v>1</v>
      </c>
      <c r="C104" s="27">
        <v>4</v>
      </c>
      <c r="D104" s="27">
        <v>320</v>
      </c>
      <c r="E104" s="27">
        <v>0</v>
      </c>
      <c r="F104" s="12" t="s">
        <v>123</v>
      </c>
      <c r="G104" s="13">
        <v>4256.33</v>
      </c>
      <c r="H104" s="13">
        <v>4256.33</v>
      </c>
      <c r="I104" s="13">
        <f t="shared" si="1"/>
        <v>0</v>
      </c>
      <c r="J104" s="13">
        <v>4256.33</v>
      </c>
      <c r="K104" s="13">
        <v>0</v>
      </c>
    </row>
    <row r="105" spans="1:11" ht="14.25">
      <c r="A105" s="9">
        <v>2019</v>
      </c>
      <c r="B105" s="9">
        <v>1</v>
      </c>
      <c r="C105" s="9">
        <v>4</v>
      </c>
      <c r="D105" s="9">
        <v>320</v>
      </c>
      <c r="E105" s="9">
        <v>2</v>
      </c>
      <c r="F105" t="s">
        <v>8</v>
      </c>
      <c r="G105" s="1">
        <v>4256.33</v>
      </c>
      <c r="H105" s="1">
        <v>4256.33</v>
      </c>
      <c r="I105" s="1">
        <f t="shared" si="1"/>
        <v>0</v>
      </c>
      <c r="J105" s="1">
        <v>4256.33</v>
      </c>
      <c r="K105" s="1">
        <v>0</v>
      </c>
    </row>
    <row r="106" spans="1:11" s="12" customFormat="1" ht="14.25">
      <c r="A106" s="27">
        <v>2020</v>
      </c>
      <c r="B106" s="27">
        <v>1</v>
      </c>
      <c r="C106" s="27">
        <v>4</v>
      </c>
      <c r="D106" s="27">
        <v>320</v>
      </c>
      <c r="E106" s="27">
        <v>0</v>
      </c>
      <c r="F106" s="12" t="s">
        <v>123</v>
      </c>
      <c r="G106" s="13">
        <v>43644.62</v>
      </c>
      <c r="H106" s="13">
        <v>30934.8</v>
      </c>
      <c r="I106" s="13">
        <f t="shared" si="1"/>
        <v>12709.789999999997</v>
      </c>
      <c r="J106" s="13">
        <v>43644.59</v>
      </c>
      <c r="K106" s="13">
        <v>0.03</v>
      </c>
    </row>
    <row r="107" spans="1:11" ht="14.25">
      <c r="A107" s="9">
        <v>2020</v>
      </c>
      <c r="B107" s="9">
        <v>1</v>
      </c>
      <c r="C107" s="9">
        <v>4</v>
      </c>
      <c r="D107" s="9">
        <v>320</v>
      </c>
      <c r="E107" s="9">
        <v>1</v>
      </c>
      <c r="F107" t="s">
        <v>7</v>
      </c>
      <c r="G107" s="1">
        <v>4115.94</v>
      </c>
      <c r="H107" s="1">
        <v>1689</v>
      </c>
      <c r="I107" s="1">
        <f t="shared" si="1"/>
        <v>2426.9399999999996</v>
      </c>
      <c r="J107" s="1">
        <v>4115.94</v>
      </c>
      <c r="K107" s="1">
        <v>0</v>
      </c>
    </row>
    <row r="108" spans="1:11" ht="14.25">
      <c r="A108" s="9">
        <v>2020</v>
      </c>
      <c r="B108" s="9">
        <v>1</v>
      </c>
      <c r="C108" s="9">
        <v>4</v>
      </c>
      <c r="D108" s="9">
        <v>320</v>
      </c>
      <c r="E108" s="9">
        <v>2</v>
      </c>
      <c r="F108" t="s">
        <v>8</v>
      </c>
      <c r="G108" s="1">
        <v>31708.08</v>
      </c>
      <c r="H108" s="1">
        <v>25089.27</v>
      </c>
      <c r="I108" s="1">
        <f t="shared" si="1"/>
        <v>6618.799999999999</v>
      </c>
      <c r="J108" s="1">
        <v>31708.07</v>
      </c>
      <c r="K108" s="1">
        <v>0.01</v>
      </c>
    </row>
    <row r="109" spans="1:11" ht="14.25">
      <c r="A109" s="9">
        <v>2020</v>
      </c>
      <c r="B109" s="9">
        <v>1</v>
      </c>
      <c r="C109" s="9">
        <v>4</v>
      </c>
      <c r="D109" s="9">
        <v>320</v>
      </c>
      <c r="E109" s="9">
        <v>3</v>
      </c>
      <c r="F109" t="s">
        <v>9</v>
      </c>
      <c r="G109" s="1">
        <v>7820.6</v>
      </c>
      <c r="H109" s="1">
        <v>4156.53</v>
      </c>
      <c r="I109" s="1">
        <f t="shared" si="1"/>
        <v>3664.05</v>
      </c>
      <c r="J109" s="1">
        <v>7820.58</v>
      </c>
      <c r="K109" s="1">
        <v>0.02</v>
      </c>
    </row>
    <row r="110" spans="1:11" s="12" customFormat="1" ht="14.25">
      <c r="A110" s="27">
        <v>2020</v>
      </c>
      <c r="B110" s="27">
        <v>1</v>
      </c>
      <c r="C110" s="27">
        <v>4</v>
      </c>
      <c r="D110" s="27">
        <v>321</v>
      </c>
      <c r="E110" s="27">
        <v>0</v>
      </c>
      <c r="F110" s="12" t="s">
        <v>124</v>
      </c>
      <c r="G110" s="13">
        <v>2900</v>
      </c>
      <c r="H110" s="13">
        <v>879</v>
      </c>
      <c r="I110" s="13">
        <f t="shared" si="1"/>
        <v>0</v>
      </c>
      <c r="J110" s="13">
        <v>879</v>
      </c>
      <c r="K110" s="13">
        <v>2021</v>
      </c>
    </row>
    <row r="111" spans="1:11" ht="14.25">
      <c r="A111" s="9">
        <v>2020</v>
      </c>
      <c r="B111" s="9">
        <v>1</v>
      </c>
      <c r="C111" s="9">
        <v>4</v>
      </c>
      <c r="D111" s="9">
        <v>321</v>
      </c>
      <c r="E111" s="9">
        <v>1</v>
      </c>
      <c r="F111" t="s">
        <v>7</v>
      </c>
      <c r="G111" s="1">
        <v>2900</v>
      </c>
      <c r="H111" s="1">
        <v>879</v>
      </c>
      <c r="I111" s="1">
        <f t="shared" si="1"/>
        <v>0</v>
      </c>
      <c r="J111" s="1">
        <v>879</v>
      </c>
      <c r="K111" s="1">
        <v>2021</v>
      </c>
    </row>
    <row r="112" spans="1:11" s="12" customFormat="1" ht="14.25">
      <c r="A112" s="27">
        <v>2017</v>
      </c>
      <c r="B112" s="27">
        <v>1</v>
      </c>
      <c r="C112" s="27">
        <v>5</v>
      </c>
      <c r="D112" s="27">
        <v>330</v>
      </c>
      <c r="E112" s="27">
        <v>0</v>
      </c>
      <c r="F112" s="12" t="s">
        <v>126</v>
      </c>
      <c r="G112" s="13">
        <v>99447.3</v>
      </c>
      <c r="H112" s="13">
        <v>55872.1</v>
      </c>
      <c r="I112" s="13">
        <f t="shared" si="1"/>
        <v>43575.200000000004</v>
      </c>
      <c r="J112" s="13">
        <v>99447.3</v>
      </c>
      <c r="K112" s="13">
        <v>0</v>
      </c>
    </row>
    <row r="113" spans="1:11" ht="14.25">
      <c r="A113" s="9">
        <v>2017</v>
      </c>
      <c r="B113" s="9">
        <v>1</v>
      </c>
      <c r="C113" s="9">
        <v>5</v>
      </c>
      <c r="D113" s="9">
        <v>330</v>
      </c>
      <c r="E113" s="9">
        <v>3</v>
      </c>
      <c r="F113" t="s">
        <v>9</v>
      </c>
      <c r="G113" s="1">
        <v>99447.3</v>
      </c>
      <c r="H113" s="1">
        <v>55872.1</v>
      </c>
      <c r="I113" s="1">
        <f t="shared" si="1"/>
        <v>43575.200000000004</v>
      </c>
      <c r="J113" s="1">
        <v>99447.3</v>
      </c>
      <c r="K113" s="1">
        <v>0</v>
      </c>
    </row>
    <row r="114" spans="1:11" s="12" customFormat="1" ht="14.25">
      <c r="A114" s="27">
        <v>2018</v>
      </c>
      <c r="B114" s="27">
        <v>1</v>
      </c>
      <c r="C114" s="27">
        <v>5</v>
      </c>
      <c r="D114" s="27">
        <v>330</v>
      </c>
      <c r="E114" s="27">
        <v>0</v>
      </c>
      <c r="F114" s="12" t="s">
        <v>126</v>
      </c>
      <c r="G114" s="13">
        <v>227481.91</v>
      </c>
      <c r="H114" s="13">
        <v>0</v>
      </c>
      <c r="I114" s="13">
        <f t="shared" si="1"/>
        <v>227481.91</v>
      </c>
      <c r="J114" s="13">
        <v>227481.91</v>
      </c>
      <c r="K114" s="13">
        <v>0</v>
      </c>
    </row>
    <row r="115" spans="1:11" ht="14.25">
      <c r="A115" s="9">
        <v>2018</v>
      </c>
      <c r="B115" s="9">
        <v>1</v>
      </c>
      <c r="C115" s="9">
        <v>5</v>
      </c>
      <c r="D115" s="9">
        <v>330</v>
      </c>
      <c r="E115" s="9">
        <v>3</v>
      </c>
      <c r="F115" t="s">
        <v>9</v>
      </c>
      <c r="G115" s="1">
        <v>227481.91</v>
      </c>
      <c r="H115" s="1">
        <v>0</v>
      </c>
      <c r="I115" s="1">
        <f t="shared" si="1"/>
        <v>227481.91</v>
      </c>
      <c r="J115" s="1">
        <v>227481.91</v>
      </c>
      <c r="K115" s="1">
        <v>0</v>
      </c>
    </row>
    <row r="116" spans="1:11" s="12" customFormat="1" ht="14.25">
      <c r="A116" s="27">
        <v>2019</v>
      </c>
      <c r="B116" s="27">
        <v>1</v>
      </c>
      <c r="C116" s="27">
        <v>5</v>
      </c>
      <c r="D116" s="27">
        <v>330</v>
      </c>
      <c r="E116" s="27">
        <v>0</v>
      </c>
      <c r="F116" s="12" t="s">
        <v>126</v>
      </c>
      <c r="G116" s="13">
        <v>109529.34</v>
      </c>
      <c r="H116" s="13">
        <v>0</v>
      </c>
      <c r="I116" s="13">
        <f t="shared" si="1"/>
        <v>109529.34</v>
      </c>
      <c r="J116" s="13">
        <v>109529.34</v>
      </c>
      <c r="K116" s="13">
        <v>0</v>
      </c>
    </row>
    <row r="117" spans="1:11" ht="14.25">
      <c r="A117" s="9">
        <v>2019</v>
      </c>
      <c r="B117" s="9">
        <v>1</v>
      </c>
      <c r="C117" s="9">
        <v>5</v>
      </c>
      <c r="D117" s="9">
        <v>330</v>
      </c>
      <c r="E117" s="9">
        <v>3</v>
      </c>
      <c r="F117" t="s">
        <v>9</v>
      </c>
      <c r="G117" s="1">
        <v>109529.34</v>
      </c>
      <c r="H117" s="1">
        <v>0</v>
      </c>
      <c r="I117" s="1">
        <f t="shared" si="1"/>
        <v>109529.34</v>
      </c>
      <c r="J117" s="1">
        <v>109529.34</v>
      </c>
      <c r="K117" s="1">
        <v>0</v>
      </c>
    </row>
    <row r="118" spans="1:11" s="12" customFormat="1" ht="14.25">
      <c r="A118" s="27">
        <v>2020</v>
      </c>
      <c r="B118" s="27">
        <v>1</v>
      </c>
      <c r="C118" s="27">
        <v>5</v>
      </c>
      <c r="D118" s="27">
        <v>330</v>
      </c>
      <c r="E118" s="27">
        <v>0</v>
      </c>
      <c r="F118" s="12" t="s">
        <v>126</v>
      </c>
      <c r="G118" s="13">
        <v>173117.87</v>
      </c>
      <c r="H118" s="13">
        <v>106120.3</v>
      </c>
      <c r="I118" s="13">
        <f t="shared" si="1"/>
        <v>66997.56999999999</v>
      </c>
      <c r="J118" s="13">
        <v>173117.87</v>
      </c>
      <c r="K118" s="13">
        <v>0</v>
      </c>
    </row>
    <row r="119" spans="1:11" ht="14.25" customHeight="1">
      <c r="A119" s="9">
        <v>2020</v>
      </c>
      <c r="B119" s="9">
        <v>1</v>
      </c>
      <c r="C119" s="9">
        <v>5</v>
      </c>
      <c r="D119" s="9">
        <v>330</v>
      </c>
      <c r="E119" s="9">
        <v>3</v>
      </c>
      <c r="F119" t="s">
        <v>9</v>
      </c>
      <c r="G119" s="1">
        <v>173117.87</v>
      </c>
      <c r="H119" s="1">
        <v>106120.3</v>
      </c>
      <c r="I119" s="1">
        <f t="shared" si="1"/>
        <v>66997.56999999999</v>
      </c>
      <c r="J119" s="1">
        <v>173117.87</v>
      </c>
      <c r="K119" s="1">
        <v>0</v>
      </c>
    </row>
    <row r="120" spans="1:11" s="12" customFormat="1" ht="14.25">
      <c r="A120" s="27">
        <v>2017</v>
      </c>
      <c r="B120" s="27">
        <v>1</v>
      </c>
      <c r="C120" s="27">
        <v>5</v>
      </c>
      <c r="D120" s="27">
        <v>340</v>
      </c>
      <c r="E120" s="27">
        <v>0</v>
      </c>
      <c r="F120" s="12" t="s">
        <v>127</v>
      </c>
      <c r="G120" s="13">
        <v>74575</v>
      </c>
      <c r="H120" s="13">
        <v>42088.69</v>
      </c>
      <c r="I120" s="13">
        <f t="shared" si="1"/>
        <v>32486.309999999998</v>
      </c>
      <c r="J120" s="13">
        <v>74575</v>
      </c>
      <c r="K120" s="13">
        <v>0</v>
      </c>
    </row>
    <row r="121" spans="1:11" ht="14.25">
      <c r="A121" s="9">
        <v>2017</v>
      </c>
      <c r="B121" s="9">
        <v>1</v>
      </c>
      <c r="C121" s="9">
        <v>5</v>
      </c>
      <c r="D121" s="9">
        <v>340</v>
      </c>
      <c r="E121" s="9">
        <v>3</v>
      </c>
      <c r="F121" t="s">
        <v>9</v>
      </c>
      <c r="G121" s="1">
        <v>74575</v>
      </c>
      <c r="H121" s="1">
        <v>42088.69</v>
      </c>
      <c r="I121" s="1">
        <f t="shared" si="1"/>
        <v>32486.309999999998</v>
      </c>
      <c r="J121" s="1">
        <v>74575</v>
      </c>
      <c r="K121" s="1">
        <v>0</v>
      </c>
    </row>
    <row r="122" spans="1:11" s="12" customFormat="1" ht="14.25">
      <c r="A122" s="27">
        <v>2020</v>
      </c>
      <c r="B122" s="27">
        <v>1</v>
      </c>
      <c r="C122" s="27">
        <v>5</v>
      </c>
      <c r="D122" s="27">
        <v>340</v>
      </c>
      <c r="E122" s="27">
        <v>0</v>
      </c>
      <c r="F122" s="12" t="s">
        <v>127</v>
      </c>
      <c r="G122" s="13">
        <v>52049.77</v>
      </c>
      <c r="H122" s="13">
        <v>52049.77</v>
      </c>
      <c r="I122" s="13">
        <f t="shared" si="1"/>
        <v>0</v>
      </c>
      <c r="J122" s="13">
        <v>52049.77</v>
      </c>
      <c r="K122" s="13">
        <v>0</v>
      </c>
    </row>
    <row r="123" spans="1:11" ht="14.25">
      <c r="A123" s="9">
        <v>2020</v>
      </c>
      <c r="B123" s="9">
        <v>1</v>
      </c>
      <c r="C123" s="9">
        <v>5</v>
      </c>
      <c r="D123" s="9">
        <v>340</v>
      </c>
      <c r="E123" s="9">
        <v>3</v>
      </c>
      <c r="F123" t="s">
        <v>9</v>
      </c>
      <c r="G123" s="1">
        <v>52049.77</v>
      </c>
      <c r="H123" s="1">
        <v>52049.77</v>
      </c>
      <c r="I123" s="1">
        <f t="shared" si="1"/>
        <v>0</v>
      </c>
      <c r="J123" s="1">
        <v>52049.77</v>
      </c>
      <c r="K123" s="1">
        <v>0</v>
      </c>
    </row>
    <row r="124" spans="1:11" s="12" customFormat="1" ht="14.25">
      <c r="A124" s="27">
        <v>2020</v>
      </c>
      <c r="B124" s="27">
        <v>1</v>
      </c>
      <c r="C124" s="27">
        <v>5</v>
      </c>
      <c r="D124" s="27">
        <v>350</v>
      </c>
      <c r="E124" s="27">
        <v>0</v>
      </c>
      <c r="F124" s="12" t="s">
        <v>128</v>
      </c>
      <c r="G124" s="13">
        <v>200</v>
      </c>
      <c r="H124" s="13">
        <v>102.17</v>
      </c>
      <c r="I124" s="13">
        <f t="shared" si="1"/>
        <v>0</v>
      </c>
      <c r="J124" s="13">
        <v>102.17</v>
      </c>
      <c r="K124" s="13">
        <v>97.83</v>
      </c>
    </row>
    <row r="125" spans="1:11" ht="14.25">
      <c r="A125" s="9">
        <v>2020</v>
      </c>
      <c r="B125" s="9">
        <v>1</v>
      </c>
      <c r="C125" s="9">
        <v>5</v>
      </c>
      <c r="D125" s="9">
        <v>350</v>
      </c>
      <c r="E125" s="9">
        <v>3</v>
      </c>
      <c r="F125" t="s">
        <v>9</v>
      </c>
      <c r="G125" s="1">
        <v>200</v>
      </c>
      <c r="H125" s="1">
        <v>102.17</v>
      </c>
      <c r="I125" s="1">
        <f t="shared" si="1"/>
        <v>0</v>
      </c>
      <c r="J125" s="1">
        <v>102.17</v>
      </c>
      <c r="K125" s="1">
        <v>97.83</v>
      </c>
    </row>
    <row r="126" spans="1:11" s="12" customFormat="1" ht="14.25">
      <c r="A126" s="27">
        <v>2018</v>
      </c>
      <c r="B126" s="27">
        <v>1</v>
      </c>
      <c r="C126" s="27">
        <v>5</v>
      </c>
      <c r="D126" s="27">
        <v>360</v>
      </c>
      <c r="E126" s="27">
        <v>0</v>
      </c>
      <c r="F126" s="12" t="s">
        <v>129</v>
      </c>
      <c r="G126" s="13">
        <v>11492.9</v>
      </c>
      <c r="H126" s="13">
        <v>0</v>
      </c>
      <c r="I126" s="13">
        <f t="shared" si="1"/>
        <v>11492.9</v>
      </c>
      <c r="J126" s="13">
        <v>11492.9</v>
      </c>
      <c r="K126" s="13">
        <v>0</v>
      </c>
    </row>
    <row r="127" spans="1:11" ht="14.25">
      <c r="A127" s="9">
        <v>2018</v>
      </c>
      <c r="B127" s="9">
        <v>1</v>
      </c>
      <c r="C127" s="9">
        <v>5</v>
      </c>
      <c r="D127" s="9">
        <v>360</v>
      </c>
      <c r="E127" s="9">
        <v>3</v>
      </c>
      <c r="F127" t="s">
        <v>9</v>
      </c>
      <c r="G127" s="1">
        <v>11492.9</v>
      </c>
      <c r="H127" s="1">
        <v>0</v>
      </c>
      <c r="I127" s="1">
        <f t="shared" si="1"/>
        <v>11492.9</v>
      </c>
      <c r="J127" s="1">
        <v>11492.9</v>
      </c>
      <c r="K127" s="1">
        <v>0</v>
      </c>
    </row>
    <row r="128" spans="1:11" s="12" customFormat="1" ht="14.25">
      <c r="A128" s="27">
        <v>2019</v>
      </c>
      <c r="B128" s="27">
        <v>1</v>
      </c>
      <c r="C128" s="27">
        <v>5</v>
      </c>
      <c r="D128" s="27">
        <v>360</v>
      </c>
      <c r="E128" s="27">
        <v>0</v>
      </c>
      <c r="F128" s="12" t="s">
        <v>129</v>
      </c>
      <c r="G128" s="13">
        <v>747.27</v>
      </c>
      <c r="H128" s="13">
        <v>0</v>
      </c>
      <c r="I128" s="13">
        <f t="shared" si="1"/>
        <v>747.27</v>
      </c>
      <c r="J128" s="13">
        <v>747.27</v>
      </c>
      <c r="K128" s="13">
        <v>0</v>
      </c>
    </row>
    <row r="129" spans="1:11" ht="14.25">
      <c r="A129" s="9">
        <v>2019</v>
      </c>
      <c r="B129" s="9">
        <v>1</v>
      </c>
      <c r="C129" s="9">
        <v>5</v>
      </c>
      <c r="D129" s="9">
        <v>360</v>
      </c>
      <c r="E129" s="9">
        <v>3</v>
      </c>
      <c r="F129" t="s">
        <v>9</v>
      </c>
      <c r="G129" s="1">
        <v>747.27</v>
      </c>
      <c r="H129" s="1">
        <v>0</v>
      </c>
      <c r="I129" s="1">
        <f t="shared" si="1"/>
        <v>747.27</v>
      </c>
      <c r="J129" s="1">
        <v>747.27</v>
      </c>
      <c r="K129" s="1">
        <v>0</v>
      </c>
    </row>
    <row r="130" spans="1:11" s="12" customFormat="1" ht="14.25">
      <c r="A130" s="27">
        <v>2020</v>
      </c>
      <c r="B130" s="27">
        <v>1</v>
      </c>
      <c r="C130" s="27">
        <v>5</v>
      </c>
      <c r="D130" s="27">
        <v>360</v>
      </c>
      <c r="E130" s="27">
        <v>0</v>
      </c>
      <c r="F130" s="12" t="s">
        <v>129</v>
      </c>
      <c r="G130" s="13">
        <v>31662.33</v>
      </c>
      <c r="H130" s="13">
        <v>23295.53</v>
      </c>
      <c r="I130" s="13">
        <f t="shared" si="1"/>
        <v>8366.800000000003</v>
      </c>
      <c r="J130" s="13">
        <v>31662.33</v>
      </c>
      <c r="K130" s="13">
        <v>0</v>
      </c>
    </row>
    <row r="131" spans="1:11" ht="14.25">
      <c r="A131" s="9">
        <v>2020</v>
      </c>
      <c r="B131" s="9">
        <v>1</v>
      </c>
      <c r="C131" s="9">
        <v>5</v>
      </c>
      <c r="D131" s="9">
        <v>360</v>
      </c>
      <c r="E131" s="9">
        <v>3</v>
      </c>
      <c r="F131" t="s">
        <v>9</v>
      </c>
      <c r="G131" s="1">
        <v>31662.33</v>
      </c>
      <c r="H131" s="1">
        <v>23295.53</v>
      </c>
      <c r="I131" s="1">
        <f t="shared" si="1"/>
        <v>8366.800000000003</v>
      </c>
      <c r="J131" s="1">
        <v>31662.33</v>
      </c>
      <c r="K131" s="1">
        <v>0</v>
      </c>
    </row>
    <row r="132" spans="1:11" s="12" customFormat="1" ht="14.25">
      <c r="A132" s="27">
        <v>2013</v>
      </c>
      <c r="B132" s="27">
        <v>1</v>
      </c>
      <c r="C132" s="27">
        <v>5</v>
      </c>
      <c r="D132" s="27">
        <v>370</v>
      </c>
      <c r="E132" s="27">
        <v>0</v>
      </c>
      <c r="F132" s="12" t="s">
        <v>130</v>
      </c>
      <c r="G132" s="13">
        <v>243</v>
      </c>
      <c r="H132" s="13">
        <v>243</v>
      </c>
      <c r="I132" s="13">
        <f aca="true" t="shared" si="2" ref="I132:I195">J132-H132</f>
        <v>0</v>
      </c>
      <c r="J132" s="13">
        <v>243</v>
      </c>
      <c r="K132" s="13">
        <v>0</v>
      </c>
    </row>
    <row r="133" spans="1:11" ht="14.25">
      <c r="A133" s="9">
        <v>2013</v>
      </c>
      <c r="B133" s="9">
        <v>1</v>
      </c>
      <c r="C133" s="9">
        <v>5</v>
      </c>
      <c r="D133" s="9">
        <v>370</v>
      </c>
      <c r="E133" s="9">
        <v>3</v>
      </c>
      <c r="F133" t="s">
        <v>9</v>
      </c>
      <c r="G133" s="1">
        <v>243</v>
      </c>
      <c r="H133" s="1">
        <v>243</v>
      </c>
      <c r="I133" s="1">
        <f t="shared" si="2"/>
        <v>0</v>
      </c>
      <c r="J133" s="1">
        <v>243</v>
      </c>
      <c r="K133" s="1">
        <v>0</v>
      </c>
    </row>
    <row r="134" spans="1:11" s="12" customFormat="1" ht="14.25">
      <c r="A134" s="27">
        <v>2016</v>
      </c>
      <c r="B134" s="27">
        <v>1</v>
      </c>
      <c r="C134" s="27">
        <v>5</v>
      </c>
      <c r="D134" s="27">
        <v>370</v>
      </c>
      <c r="E134" s="27">
        <v>0</v>
      </c>
      <c r="F134" s="12" t="s">
        <v>130</v>
      </c>
      <c r="G134" s="13">
        <v>27816.88</v>
      </c>
      <c r="H134" s="13">
        <v>27816.88</v>
      </c>
      <c r="I134" s="13">
        <f t="shared" si="2"/>
        <v>0</v>
      </c>
      <c r="J134" s="13">
        <v>27816.88</v>
      </c>
      <c r="K134" s="13">
        <v>0</v>
      </c>
    </row>
    <row r="135" spans="1:11" ht="14.25">
      <c r="A135" s="9">
        <v>2016</v>
      </c>
      <c r="B135" s="9">
        <v>1</v>
      </c>
      <c r="C135" s="9">
        <v>5</v>
      </c>
      <c r="D135" s="9">
        <v>370</v>
      </c>
      <c r="E135" s="9">
        <v>3</v>
      </c>
      <c r="F135" t="s">
        <v>9</v>
      </c>
      <c r="G135" s="1">
        <v>27816.88</v>
      </c>
      <c r="H135" s="1">
        <v>27816.88</v>
      </c>
      <c r="I135" s="1">
        <f t="shared" si="2"/>
        <v>0</v>
      </c>
      <c r="J135" s="1">
        <v>27816.88</v>
      </c>
      <c r="K135" s="1">
        <v>0</v>
      </c>
    </row>
    <row r="136" spans="1:11" s="12" customFormat="1" ht="14.25">
      <c r="A136" s="27">
        <v>2020</v>
      </c>
      <c r="B136" s="27">
        <v>1</v>
      </c>
      <c r="C136" s="27">
        <v>5</v>
      </c>
      <c r="D136" s="27">
        <v>380</v>
      </c>
      <c r="E136" s="27">
        <v>0</v>
      </c>
      <c r="F136" s="12" t="s">
        <v>131</v>
      </c>
      <c r="G136" s="13">
        <v>651.15</v>
      </c>
      <c r="H136" s="13">
        <v>651.15</v>
      </c>
      <c r="I136" s="13">
        <f t="shared" si="2"/>
        <v>0</v>
      </c>
      <c r="J136" s="13">
        <v>651.15</v>
      </c>
      <c r="K136" s="13">
        <v>0</v>
      </c>
    </row>
    <row r="137" spans="1:11" ht="14.25">
      <c r="A137" s="9">
        <v>2020</v>
      </c>
      <c r="B137" s="9">
        <v>1</v>
      </c>
      <c r="C137" s="9">
        <v>5</v>
      </c>
      <c r="D137" s="9">
        <v>380</v>
      </c>
      <c r="E137" s="9">
        <v>3</v>
      </c>
      <c r="F137" t="s">
        <v>9</v>
      </c>
      <c r="G137" s="1">
        <v>651.15</v>
      </c>
      <c r="H137" s="1">
        <v>651.15</v>
      </c>
      <c r="I137" s="1">
        <f t="shared" si="2"/>
        <v>0</v>
      </c>
      <c r="J137" s="1">
        <v>651.15</v>
      </c>
      <c r="K137" s="1">
        <v>0</v>
      </c>
    </row>
    <row r="138" spans="1:11" s="12" customFormat="1" ht="14.25">
      <c r="A138" s="27">
        <v>2018</v>
      </c>
      <c r="B138" s="27">
        <v>1</v>
      </c>
      <c r="C138" s="27">
        <v>5</v>
      </c>
      <c r="D138" s="27">
        <v>390</v>
      </c>
      <c r="E138" s="27">
        <v>0</v>
      </c>
      <c r="F138" s="12" t="s">
        <v>132</v>
      </c>
      <c r="G138" s="13">
        <v>133321.02</v>
      </c>
      <c r="H138" s="13">
        <v>24758</v>
      </c>
      <c r="I138" s="13">
        <f t="shared" si="2"/>
        <v>108563.01999999999</v>
      </c>
      <c r="J138" s="13">
        <v>133321.02</v>
      </c>
      <c r="K138" s="13">
        <v>0</v>
      </c>
    </row>
    <row r="139" spans="1:11" ht="14.25">
      <c r="A139" s="9">
        <v>2018</v>
      </c>
      <c r="B139" s="9">
        <v>1</v>
      </c>
      <c r="C139" s="9">
        <v>5</v>
      </c>
      <c r="D139" s="9">
        <v>390</v>
      </c>
      <c r="E139" s="9">
        <v>3</v>
      </c>
      <c r="F139" t="s">
        <v>9</v>
      </c>
      <c r="G139" s="1">
        <v>133321.02</v>
      </c>
      <c r="H139" s="1">
        <v>24758</v>
      </c>
      <c r="I139" s="1">
        <f t="shared" si="2"/>
        <v>108563.01999999999</v>
      </c>
      <c r="J139" s="1">
        <v>133321.02</v>
      </c>
      <c r="K139" s="1">
        <v>0</v>
      </c>
    </row>
    <row r="140" spans="1:11" s="12" customFormat="1" ht="14.25">
      <c r="A140" s="27">
        <v>2019</v>
      </c>
      <c r="B140" s="27">
        <v>1</v>
      </c>
      <c r="C140" s="27">
        <v>5</v>
      </c>
      <c r="D140" s="27">
        <v>390</v>
      </c>
      <c r="E140" s="27">
        <v>0</v>
      </c>
      <c r="F140" s="12" t="s">
        <v>132</v>
      </c>
      <c r="G140" s="13">
        <v>227704.9</v>
      </c>
      <c r="H140" s="13">
        <v>0</v>
      </c>
      <c r="I140" s="13">
        <f t="shared" si="2"/>
        <v>139166.44</v>
      </c>
      <c r="J140" s="13">
        <v>139166.44</v>
      </c>
      <c r="K140" s="13">
        <v>88538.46</v>
      </c>
    </row>
    <row r="141" spans="1:11" ht="14.25">
      <c r="A141" s="9">
        <v>2019</v>
      </c>
      <c r="B141" s="9">
        <v>1</v>
      </c>
      <c r="C141" s="9">
        <v>5</v>
      </c>
      <c r="D141" s="9">
        <v>390</v>
      </c>
      <c r="E141" s="9">
        <v>3</v>
      </c>
      <c r="F141" t="s">
        <v>9</v>
      </c>
      <c r="G141" s="1">
        <v>227704.9</v>
      </c>
      <c r="H141" s="1">
        <v>0</v>
      </c>
      <c r="I141" s="1">
        <f t="shared" si="2"/>
        <v>139166.44</v>
      </c>
      <c r="J141" s="1">
        <v>139166.44</v>
      </c>
      <c r="K141" s="1">
        <v>88538.46</v>
      </c>
    </row>
    <row r="142" spans="1:11" s="12" customFormat="1" ht="14.25">
      <c r="A142" s="27">
        <v>2020</v>
      </c>
      <c r="B142" s="27">
        <v>1</v>
      </c>
      <c r="C142" s="27">
        <v>5</v>
      </c>
      <c r="D142" s="27">
        <v>390</v>
      </c>
      <c r="E142" s="27">
        <v>0</v>
      </c>
      <c r="F142" s="12" t="s">
        <v>132</v>
      </c>
      <c r="G142" s="13">
        <v>251870.02</v>
      </c>
      <c r="H142" s="13">
        <v>11925.36</v>
      </c>
      <c r="I142" s="13">
        <f t="shared" si="2"/>
        <v>24479.67</v>
      </c>
      <c r="J142" s="13">
        <v>36405.03</v>
      </c>
      <c r="K142" s="13">
        <v>215464.99</v>
      </c>
    </row>
    <row r="143" spans="1:11" ht="14.25">
      <c r="A143" s="9">
        <v>2020</v>
      </c>
      <c r="B143" s="9">
        <v>1</v>
      </c>
      <c r="C143" s="9">
        <v>5</v>
      </c>
      <c r="D143" s="9">
        <v>390</v>
      </c>
      <c r="E143" s="9">
        <v>3</v>
      </c>
      <c r="F143" t="s">
        <v>9</v>
      </c>
      <c r="G143" s="1">
        <v>251870.02</v>
      </c>
      <c r="H143" s="1">
        <v>11925.36</v>
      </c>
      <c r="I143" s="1">
        <f t="shared" si="2"/>
        <v>24479.67</v>
      </c>
      <c r="J143" s="1">
        <v>36405.03</v>
      </c>
      <c r="K143" s="1">
        <v>215464.99</v>
      </c>
    </row>
    <row r="144" spans="1:11" s="12" customFormat="1" ht="14.25">
      <c r="A144" s="27">
        <v>2014</v>
      </c>
      <c r="B144" s="27">
        <v>1</v>
      </c>
      <c r="C144" s="27">
        <v>5</v>
      </c>
      <c r="D144" s="27">
        <v>400</v>
      </c>
      <c r="E144" s="27">
        <v>0</v>
      </c>
      <c r="F144" s="12" t="s">
        <v>133</v>
      </c>
      <c r="G144" s="13">
        <v>120756.78</v>
      </c>
      <c r="H144" s="13">
        <v>120756.78</v>
      </c>
      <c r="I144" s="13">
        <f t="shared" si="2"/>
        <v>0</v>
      </c>
      <c r="J144" s="13">
        <v>120756.78</v>
      </c>
      <c r="K144" s="13">
        <v>0</v>
      </c>
    </row>
    <row r="145" spans="1:11" ht="14.25">
      <c r="A145" s="9">
        <v>2014</v>
      </c>
      <c r="B145" s="9">
        <v>1</v>
      </c>
      <c r="C145" s="9">
        <v>5</v>
      </c>
      <c r="D145" s="9">
        <v>400</v>
      </c>
      <c r="E145" s="9">
        <v>3</v>
      </c>
      <c r="F145" t="s">
        <v>9</v>
      </c>
      <c r="G145" s="1">
        <v>120756.78</v>
      </c>
      <c r="H145" s="1">
        <v>120756.78</v>
      </c>
      <c r="I145" s="1">
        <f t="shared" si="2"/>
        <v>0</v>
      </c>
      <c r="J145" s="1">
        <v>120756.78</v>
      </c>
      <c r="K145" s="1">
        <v>0</v>
      </c>
    </row>
    <row r="146" spans="1:11" s="12" customFormat="1" ht="14.25">
      <c r="A146" s="27">
        <v>2017</v>
      </c>
      <c r="B146" s="27">
        <v>1</v>
      </c>
      <c r="C146" s="27">
        <v>5</v>
      </c>
      <c r="D146" s="27">
        <v>400</v>
      </c>
      <c r="E146" s="27">
        <v>0</v>
      </c>
      <c r="F146" s="12" t="s">
        <v>133</v>
      </c>
      <c r="G146" s="13">
        <v>9170.02</v>
      </c>
      <c r="H146" s="13">
        <v>9170.02</v>
      </c>
      <c r="I146" s="13">
        <f t="shared" si="2"/>
        <v>0</v>
      </c>
      <c r="J146" s="13">
        <v>9170.02</v>
      </c>
      <c r="K146" s="13">
        <v>0</v>
      </c>
    </row>
    <row r="147" spans="1:11" ht="14.25">
      <c r="A147" s="9">
        <v>2017</v>
      </c>
      <c r="B147" s="9">
        <v>1</v>
      </c>
      <c r="C147" s="9">
        <v>5</v>
      </c>
      <c r="D147" s="9">
        <v>400</v>
      </c>
      <c r="E147" s="9">
        <v>3</v>
      </c>
      <c r="F147" t="s">
        <v>9</v>
      </c>
      <c r="G147" s="1">
        <v>9170.02</v>
      </c>
      <c r="H147" s="1">
        <v>9170.02</v>
      </c>
      <c r="I147" s="1">
        <f t="shared" si="2"/>
        <v>0</v>
      </c>
      <c r="J147" s="1">
        <v>9170.02</v>
      </c>
      <c r="K147" s="1">
        <v>0</v>
      </c>
    </row>
    <row r="148" spans="1:11" s="12" customFormat="1" ht="14.25">
      <c r="A148" s="27">
        <v>2020</v>
      </c>
      <c r="B148" s="27">
        <v>1</v>
      </c>
      <c r="C148" s="27">
        <v>5</v>
      </c>
      <c r="D148" s="27">
        <v>410</v>
      </c>
      <c r="E148" s="27">
        <v>0</v>
      </c>
      <c r="F148" s="12" t="s">
        <v>134</v>
      </c>
      <c r="G148" s="13">
        <v>116.42</v>
      </c>
      <c r="H148" s="13">
        <v>116.42</v>
      </c>
      <c r="I148" s="13">
        <f t="shared" si="2"/>
        <v>0</v>
      </c>
      <c r="J148" s="13">
        <v>116.42</v>
      </c>
      <c r="K148" s="13">
        <v>0</v>
      </c>
    </row>
    <row r="149" spans="1:11" ht="14.25">
      <c r="A149" s="9">
        <v>2020</v>
      </c>
      <c r="B149" s="9">
        <v>1</v>
      </c>
      <c r="C149" s="9">
        <v>5</v>
      </c>
      <c r="D149" s="9">
        <v>410</v>
      </c>
      <c r="E149" s="9">
        <v>3</v>
      </c>
      <c r="F149" t="s">
        <v>9</v>
      </c>
      <c r="G149" s="1">
        <v>116.42</v>
      </c>
      <c r="H149" s="1">
        <v>116.42</v>
      </c>
      <c r="I149" s="1">
        <f t="shared" si="2"/>
        <v>0</v>
      </c>
      <c r="J149" s="1">
        <v>116.42</v>
      </c>
      <c r="K149" s="1">
        <v>0</v>
      </c>
    </row>
    <row r="150" spans="1:11" s="12" customFormat="1" ht="14.25">
      <c r="A150" s="27">
        <v>2017</v>
      </c>
      <c r="B150" s="27">
        <v>1</v>
      </c>
      <c r="C150" s="27">
        <v>5</v>
      </c>
      <c r="D150" s="27">
        <v>415</v>
      </c>
      <c r="E150" s="27">
        <v>0</v>
      </c>
      <c r="F150" s="12" t="s">
        <v>136</v>
      </c>
      <c r="G150" s="13">
        <v>14345.43</v>
      </c>
      <c r="H150" s="13">
        <v>11142.26</v>
      </c>
      <c r="I150" s="13">
        <f t="shared" si="2"/>
        <v>3203.17</v>
      </c>
      <c r="J150" s="13">
        <v>14345.43</v>
      </c>
      <c r="K150" s="13">
        <v>0</v>
      </c>
    </row>
    <row r="151" spans="1:11" ht="14.25">
      <c r="A151" s="9">
        <v>2017</v>
      </c>
      <c r="B151" s="9">
        <v>1</v>
      </c>
      <c r="C151" s="9">
        <v>5</v>
      </c>
      <c r="D151" s="9">
        <v>415</v>
      </c>
      <c r="E151" s="9">
        <v>2</v>
      </c>
      <c r="F151" t="s">
        <v>8</v>
      </c>
      <c r="G151" s="1">
        <v>14345.43</v>
      </c>
      <c r="H151" s="1">
        <v>11142.26</v>
      </c>
      <c r="I151" s="1">
        <f t="shared" si="2"/>
        <v>3203.17</v>
      </c>
      <c r="J151" s="1">
        <v>14345.43</v>
      </c>
      <c r="K151" s="1">
        <v>0</v>
      </c>
    </row>
    <row r="152" spans="1:11" s="12" customFormat="1" ht="14.25">
      <c r="A152" s="27">
        <v>2020</v>
      </c>
      <c r="B152" s="27">
        <v>1</v>
      </c>
      <c r="C152" s="27">
        <v>5</v>
      </c>
      <c r="D152" s="27">
        <v>415</v>
      </c>
      <c r="E152" s="27">
        <v>0</v>
      </c>
      <c r="F152" s="12" t="s">
        <v>136</v>
      </c>
      <c r="G152" s="13">
        <v>182187.97</v>
      </c>
      <c r="H152" s="13">
        <v>177629.61</v>
      </c>
      <c r="I152" s="13">
        <f t="shared" si="2"/>
        <v>4489.770000000019</v>
      </c>
      <c r="J152" s="13">
        <v>182119.38</v>
      </c>
      <c r="K152" s="13">
        <v>68.59</v>
      </c>
    </row>
    <row r="153" spans="1:11" ht="14.25">
      <c r="A153" s="9">
        <v>2020</v>
      </c>
      <c r="B153" s="9">
        <v>1</v>
      </c>
      <c r="C153" s="9">
        <v>5</v>
      </c>
      <c r="D153" s="9">
        <v>415</v>
      </c>
      <c r="E153" s="9">
        <v>2</v>
      </c>
      <c r="F153" t="s">
        <v>8</v>
      </c>
      <c r="G153" s="1">
        <v>182187.97</v>
      </c>
      <c r="H153" s="1">
        <v>177629.61</v>
      </c>
      <c r="I153" s="1">
        <f t="shared" si="2"/>
        <v>4489.770000000019</v>
      </c>
      <c r="J153" s="1">
        <v>182119.38</v>
      </c>
      <c r="K153" s="1">
        <v>68.59</v>
      </c>
    </row>
    <row r="154" spans="1:11" s="12" customFormat="1" ht="14.25">
      <c r="A154" s="27">
        <v>2018</v>
      </c>
      <c r="B154" s="27">
        <v>1</v>
      </c>
      <c r="C154" s="27">
        <v>5</v>
      </c>
      <c r="D154" s="27">
        <v>416</v>
      </c>
      <c r="E154" s="27">
        <v>0</v>
      </c>
      <c r="F154" s="12" t="s">
        <v>137</v>
      </c>
      <c r="G154" s="13">
        <v>0</v>
      </c>
      <c r="H154" s="13">
        <v>0</v>
      </c>
      <c r="I154" s="13">
        <f t="shared" si="2"/>
        <v>0</v>
      </c>
      <c r="J154" s="13">
        <v>0</v>
      </c>
      <c r="K154" s="13">
        <v>0</v>
      </c>
    </row>
    <row r="155" spans="1:11" ht="14.25">
      <c r="A155" s="9">
        <v>2018</v>
      </c>
      <c r="B155" s="9">
        <v>1</v>
      </c>
      <c r="C155" s="9">
        <v>5</v>
      </c>
      <c r="D155" s="9">
        <v>416</v>
      </c>
      <c r="E155" s="9">
        <v>2</v>
      </c>
      <c r="F155" t="s">
        <v>8</v>
      </c>
      <c r="G155" s="1">
        <v>0</v>
      </c>
      <c r="H155" s="1">
        <v>0</v>
      </c>
      <c r="I155" s="1">
        <f t="shared" si="2"/>
        <v>0</v>
      </c>
      <c r="J155" s="1">
        <v>0</v>
      </c>
      <c r="K155" s="1">
        <v>0</v>
      </c>
    </row>
    <row r="156" spans="1:11" s="12" customFormat="1" ht="14.25">
      <c r="A156" s="27">
        <v>2019</v>
      </c>
      <c r="B156" s="27">
        <v>1</v>
      </c>
      <c r="C156" s="27">
        <v>5</v>
      </c>
      <c r="D156" s="27">
        <v>416</v>
      </c>
      <c r="E156" s="27">
        <v>0</v>
      </c>
      <c r="F156" s="12" t="s">
        <v>137</v>
      </c>
      <c r="G156" s="13">
        <v>2285.34</v>
      </c>
      <c r="H156" s="13">
        <v>2285.34</v>
      </c>
      <c r="I156" s="13">
        <f t="shared" si="2"/>
        <v>0</v>
      </c>
      <c r="J156" s="13">
        <v>2285.34</v>
      </c>
      <c r="K156" s="13">
        <v>0</v>
      </c>
    </row>
    <row r="157" spans="1:11" ht="14.25">
      <c r="A157" s="9">
        <v>2019</v>
      </c>
      <c r="B157" s="9">
        <v>1</v>
      </c>
      <c r="C157" s="9">
        <v>5</v>
      </c>
      <c r="D157" s="9">
        <v>416</v>
      </c>
      <c r="E157" s="9">
        <v>2</v>
      </c>
      <c r="F157" t="s">
        <v>8</v>
      </c>
      <c r="G157" s="1">
        <v>2285.34</v>
      </c>
      <c r="H157" s="1">
        <v>2285.34</v>
      </c>
      <c r="I157" s="1">
        <f t="shared" si="2"/>
        <v>0</v>
      </c>
      <c r="J157" s="1">
        <v>2285.34</v>
      </c>
      <c r="K157" s="1">
        <v>0</v>
      </c>
    </row>
    <row r="158" spans="1:11" s="12" customFormat="1" ht="14.25">
      <c r="A158" s="27">
        <v>2020</v>
      </c>
      <c r="B158" s="27">
        <v>1</v>
      </c>
      <c r="C158" s="27">
        <v>5</v>
      </c>
      <c r="D158" s="27">
        <v>416</v>
      </c>
      <c r="E158" s="27">
        <v>0</v>
      </c>
      <c r="F158" s="12" t="s">
        <v>137</v>
      </c>
      <c r="G158" s="13">
        <v>3485.78</v>
      </c>
      <c r="H158" s="13">
        <v>3485.78</v>
      </c>
      <c r="I158" s="13">
        <f t="shared" si="2"/>
        <v>0</v>
      </c>
      <c r="J158" s="13">
        <v>3485.78</v>
      </c>
      <c r="K158" s="13">
        <v>0</v>
      </c>
    </row>
    <row r="159" spans="1:11" ht="14.25">
      <c r="A159" s="9">
        <v>2020</v>
      </c>
      <c r="B159" s="9">
        <v>1</v>
      </c>
      <c r="C159" s="9">
        <v>5</v>
      </c>
      <c r="D159" s="9">
        <v>416</v>
      </c>
      <c r="E159" s="9">
        <v>2</v>
      </c>
      <c r="F159" t="s">
        <v>8</v>
      </c>
      <c r="G159" s="1">
        <v>3485.78</v>
      </c>
      <c r="H159" s="1">
        <v>3485.78</v>
      </c>
      <c r="I159" s="1">
        <f t="shared" si="2"/>
        <v>0</v>
      </c>
      <c r="J159" s="1">
        <v>3485.78</v>
      </c>
      <c r="K159" s="1">
        <v>0</v>
      </c>
    </row>
    <row r="160" spans="1:11" s="12" customFormat="1" ht="14.25">
      <c r="A160" s="27">
        <v>2020</v>
      </c>
      <c r="B160" s="27">
        <v>1</v>
      </c>
      <c r="C160" s="27">
        <v>5</v>
      </c>
      <c r="D160" s="27">
        <v>417</v>
      </c>
      <c r="E160" s="27">
        <v>0</v>
      </c>
      <c r="F160" s="12" t="s">
        <v>138</v>
      </c>
      <c r="G160" s="13">
        <v>2183.97</v>
      </c>
      <c r="H160" s="13">
        <v>1718.4</v>
      </c>
      <c r="I160" s="13">
        <f t="shared" si="2"/>
        <v>0</v>
      </c>
      <c r="J160" s="13">
        <v>1718.4</v>
      </c>
      <c r="K160" s="13">
        <v>465.57</v>
      </c>
    </row>
    <row r="161" spans="1:11" ht="14.25">
      <c r="A161" s="9">
        <v>2020</v>
      </c>
      <c r="B161" s="9">
        <v>1</v>
      </c>
      <c r="C161" s="9">
        <v>5</v>
      </c>
      <c r="D161" s="9">
        <v>417</v>
      </c>
      <c r="E161" s="9">
        <v>2</v>
      </c>
      <c r="F161" t="s">
        <v>8</v>
      </c>
      <c r="G161" s="1">
        <v>2183.97</v>
      </c>
      <c r="H161" s="1">
        <v>1718.4</v>
      </c>
      <c r="I161" s="1">
        <f t="shared" si="2"/>
        <v>0</v>
      </c>
      <c r="J161" s="1">
        <v>1718.4</v>
      </c>
      <c r="K161" s="1">
        <v>465.57</v>
      </c>
    </row>
    <row r="162" spans="1:11" s="12" customFormat="1" ht="14.25">
      <c r="A162" s="27">
        <v>2016</v>
      </c>
      <c r="B162" s="27">
        <v>1</v>
      </c>
      <c r="C162" s="27">
        <v>5</v>
      </c>
      <c r="D162" s="27">
        <v>418</v>
      </c>
      <c r="E162" s="27">
        <v>0</v>
      </c>
      <c r="F162" s="12" t="s">
        <v>139</v>
      </c>
      <c r="G162" s="13">
        <v>23609.63</v>
      </c>
      <c r="H162" s="13">
        <v>15627.17</v>
      </c>
      <c r="I162" s="13">
        <f t="shared" si="2"/>
        <v>0</v>
      </c>
      <c r="J162" s="13">
        <v>15627.17</v>
      </c>
      <c r="K162" s="13">
        <v>7982.46</v>
      </c>
    </row>
    <row r="163" spans="1:11" s="12" customFormat="1" ht="14.25">
      <c r="A163" s="27">
        <v>2016</v>
      </c>
      <c r="B163" s="27">
        <v>1</v>
      </c>
      <c r="C163" s="27">
        <v>5</v>
      </c>
      <c r="D163" s="27">
        <v>418</v>
      </c>
      <c r="E163" s="27">
        <v>0</v>
      </c>
      <c r="F163" s="12" t="s">
        <v>139</v>
      </c>
      <c r="G163" s="13">
        <v>24339.29</v>
      </c>
      <c r="H163" s="13">
        <v>0</v>
      </c>
      <c r="I163" s="13">
        <f t="shared" si="2"/>
        <v>24339.29</v>
      </c>
      <c r="J163" s="13">
        <v>24339.29</v>
      </c>
      <c r="K163" s="13">
        <v>0</v>
      </c>
    </row>
    <row r="164" spans="1:11" ht="14.25">
      <c r="A164" s="9">
        <v>2019</v>
      </c>
      <c r="B164" s="9">
        <v>1</v>
      </c>
      <c r="C164" s="9">
        <v>5</v>
      </c>
      <c r="D164" s="9">
        <v>418</v>
      </c>
      <c r="E164" s="9">
        <v>1</v>
      </c>
      <c r="F164" t="s">
        <v>7</v>
      </c>
      <c r="G164" s="1">
        <v>23609.63</v>
      </c>
      <c r="H164" s="1">
        <v>15627.17</v>
      </c>
      <c r="I164" s="1">
        <f t="shared" si="2"/>
        <v>0</v>
      </c>
      <c r="J164" s="1">
        <v>15627.17</v>
      </c>
      <c r="K164" s="1">
        <v>7982.46</v>
      </c>
    </row>
    <row r="165" spans="1:11" ht="14.25">
      <c r="A165" s="9">
        <v>2019</v>
      </c>
      <c r="B165" s="9">
        <v>1</v>
      </c>
      <c r="C165" s="9">
        <v>5</v>
      </c>
      <c r="D165" s="9">
        <v>418</v>
      </c>
      <c r="E165" s="9">
        <v>1</v>
      </c>
      <c r="F165" t="s">
        <v>7</v>
      </c>
      <c r="G165" s="1">
        <v>24339.29</v>
      </c>
      <c r="H165" s="1">
        <v>0</v>
      </c>
      <c r="I165" s="1">
        <f t="shared" si="2"/>
        <v>24339.29</v>
      </c>
      <c r="J165" s="1">
        <v>24339.29</v>
      </c>
      <c r="K165" s="1">
        <v>0</v>
      </c>
    </row>
    <row r="166" spans="1:11" s="12" customFormat="1" ht="14.25">
      <c r="A166" s="27">
        <v>2020</v>
      </c>
      <c r="B166" s="27">
        <v>1</v>
      </c>
      <c r="C166" s="27">
        <v>6</v>
      </c>
      <c r="D166" s="27">
        <v>420</v>
      </c>
      <c r="E166" s="27">
        <v>0</v>
      </c>
      <c r="F166" s="12" t="s">
        <v>140</v>
      </c>
      <c r="G166" s="13">
        <v>10315.61</v>
      </c>
      <c r="H166" s="13">
        <v>9272.75</v>
      </c>
      <c r="I166" s="13">
        <f t="shared" si="2"/>
        <v>0</v>
      </c>
      <c r="J166" s="13">
        <v>9272.75</v>
      </c>
      <c r="K166" s="13">
        <v>1042.86</v>
      </c>
    </row>
    <row r="167" spans="1:11" ht="14.25">
      <c r="A167" s="9">
        <v>2020</v>
      </c>
      <c r="B167" s="9">
        <v>1</v>
      </c>
      <c r="C167" s="9">
        <v>6</v>
      </c>
      <c r="D167" s="9">
        <v>420</v>
      </c>
      <c r="E167" s="9">
        <v>1</v>
      </c>
      <c r="F167" t="s">
        <v>30</v>
      </c>
      <c r="G167" s="1">
        <v>315.61</v>
      </c>
      <c r="H167" s="1">
        <v>248.78</v>
      </c>
      <c r="I167" s="1">
        <f t="shared" si="2"/>
        <v>0</v>
      </c>
      <c r="J167" s="1">
        <v>248.78</v>
      </c>
      <c r="K167" s="1">
        <v>66.83</v>
      </c>
    </row>
    <row r="168" spans="1:11" ht="14.25">
      <c r="A168" s="9">
        <v>2020</v>
      </c>
      <c r="B168" s="9">
        <v>1</v>
      </c>
      <c r="C168" s="9">
        <v>6</v>
      </c>
      <c r="D168" s="9">
        <v>420</v>
      </c>
      <c r="E168" s="9">
        <v>2</v>
      </c>
      <c r="F168" t="s">
        <v>8</v>
      </c>
      <c r="G168" s="1">
        <v>5000</v>
      </c>
      <c r="H168" s="1">
        <v>4200.93</v>
      </c>
      <c r="I168" s="1">
        <f t="shared" si="2"/>
        <v>0</v>
      </c>
      <c r="J168" s="1">
        <v>4200.93</v>
      </c>
      <c r="K168" s="1">
        <v>799.07</v>
      </c>
    </row>
    <row r="169" spans="1:11" ht="14.25">
      <c r="A169" s="9">
        <v>2020</v>
      </c>
      <c r="B169" s="9">
        <v>1</v>
      </c>
      <c r="C169" s="9">
        <v>6</v>
      </c>
      <c r="D169" s="9">
        <v>420</v>
      </c>
      <c r="E169" s="9">
        <v>3</v>
      </c>
      <c r="F169" t="s">
        <v>9</v>
      </c>
      <c r="G169" s="1">
        <v>5000</v>
      </c>
      <c r="H169" s="1">
        <v>4823.04</v>
      </c>
      <c r="I169" s="1">
        <f t="shared" si="2"/>
        <v>0</v>
      </c>
      <c r="J169" s="1">
        <v>4823.04</v>
      </c>
      <c r="K169" s="1">
        <v>176.96</v>
      </c>
    </row>
    <row r="170" spans="1:11" s="12" customFormat="1" ht="14.25">
      <c r="A170" s="27">
        <v>2020</v>
      </c>
      <c r="B170" s="27">
        <v>1</v>
      </c>
      <c r="C170" s="27">
        <v>6</v>
      </c>
      <c r="D170" s="27">
        <v>430</v>
      </c>
      <c r="E170" s="27">
        <v>0</v>
      </c>
      <c r="F170" s="12" t="s">
        <v>141</v>
      </c>
      <c r="G170" s="13">
        <v>7790.77</v>
      </c>
      <c r="H170" s="13">
        <v>7130.93</v>
      </c>
      <c r="I170" s="13">
        <f t="shared" si="2"/>
        <v>0</v>
      </c>
      <c r="J170" s="13">
        <v>7130.93</v>
      </c>
      <c r="K170" s="13">
        <v>659.84</v>
      </c>
    </row>
    <row r="171" spans="1:11" ht="14.25">
      <c r="A171" s="9">
        <v>2020</v>
      </c>
      <c r="B171" s="9">
        <v>1</v>
      </c>
      <c r="C171" s="9">
        <v>6</v>
      </c>
      <c r="D171" s="9">
        <v>430</v>
      </c>
      <c r="E171" s="9">
        <v>2</v>
      </c>
      <c r="F171" t="s">
        <v>8</v>
      </c>
      <c r="G171" s="1">
        <v>3000</v>
      </c>
      <c r="H171" s="1">
        <v>2340.16</v>
      </c>
      <c r="I171" s="1">
        <f t="shared" si="2"/>
        <v>0</v>
      </c>
      <c r="J171" s="1">
        <v>2340.16</v>
      </c>
      <c r="K171" s="1">
        <v>659.84</v>
      </c>
    </row>
    <row r="172" spans="1:11" ht="14.25">
      <c r="A172" s="9">
        <v>2020</v>
      </c>
      <c r="B172" s="9">
        <v>1</v>
      </c>
      <c r="C172" s="9">
        <v>6</v>
      </c>
      <c r="D172" s="9">
        <v>430</v>
      </c>
      <c r="E172" s="9">
        <v>3</v>
      </c>
      <c r="F172" t="s">
        <v>9</v>
      </c>
      <c r="G172" s="1">
        <v>4790.77</v>
      </c>
      <c r="H172" s="1">
        <v>4790.77</v>
      </c>
      <c r="I172" s="1">
        <f t="shared" si="2"/>
        <v>0</v>
      </c>
      <c r="J172" s="1">
        <v>4790.77</v>
      </c>
      <c r="K172" s="1">
        <v>0</v>
      </c>
    </row>
    <row r="173" spans="1:11" s="12" customFormat="1" ht="14.25">
      <c r="A173" s="27">
        <v>2020</v>
      </c>
      <c r="B173" s="27">
        <v>1</v>
      </c>
      <c r="C173" s="27">
        <v>6</v>
      </c>
      <c r="D173" s="27">
        <v>440</v>
      </c>
      <c r="E173" s="27">
        <v>0</v>
      </c>
      <c r="F173" s="12" t="s">
        <v>142</v>
      </c>
      <c r="G173" s="13">
        <v>5959.08</v>
      </c>
      <c r="H173" s="13">
        <v>5280.48</v>
      </c>
      <c r="I173" s="13">
        <f t="shared" si="2"/>
        <v>0</v>
      </c>
      <c r="J173" s="13">
        <v>5280.48</v>
      </c>
      <c r="K173" s="13">
        <v>678.6</v>
      </c>
    </row>
    <row r="174" spans="1:11" ht="14.25">
      <c r="A174" s="9">
        <v>2020</v>
      </c>
      <c r="B174" s="9">
        <v>1</v>
      </c>
      <c r="C174" s="9">
        <v>6</v>
      </c>
      <c r="D174" s="9">
        <v>440</v>
      </c>
      <c r="E174" s="9">
        <v>2</v>
      </c>
      <c r="F174" t="s">
        <v>8</v>
      </c>
      <c r="G174" s="1">
        <v>1902.27</v>
      </c>
      <c r="H174" s="1">
        <v>1902.27</v>
      </c>
      <c r="I174" s="1">
        <f t="shared" si="2"/>
        <v>0</v>
      </c>
      <c r="J174" s="1">
        <v>1902.27</v>
      </c>
      <c r="K174" s="1">
        <v>0</v>
      </c>
    </row>
    <row r="175" spans="1:11" ht="14.25">
      <c r="A175" s="9">
        <v>2020</v>
      </c>
      <c r="B175" s="9">
        <v>1</v>
      </c>
      <c r="C175" s="9">
        <v>6</v>
      </c>
      <c r="D175" s="9">
        <v>440</v>
      </c>
      <c r="E175" s="9">
        <v>3</v>
      </c>
      <c r="F175" t="s">
        <v>9</v>
      </c>
      <c r="G175" s="1">
        <v>4056.81</v>
      </c>
      <c r="H175" s="1">
        <v>3378.21</v>
      </c>
      <c r="I175" s="1">
        <f t="shared" si="2"/>
        <v>0</v>
      </c>
      <c r="J175" s="1">
        <v>3378.21</v>
      </c>
      <c r="K175" s="1">
        <v>678.6</v>
      </c>
    </row>
    <row r="176" spans="1:11" s="12" customFormat="1" ht="14.25">
      <c r="A176" s="27">
        <v>2018</v>
      </c>
      <c r="B176" s="27">
        <v>1</v>
      </c>
      <c r="C176" s="27">
        <v>6</v>
      </c>
      <c r="D176" s="27">
        <v>445</v>
      </c>
      <c r="E176" s="27">
        <v>0</v>
      </c>
      <c r="F176" s="12" t="s">
        <v>143</v>
      </c>
      <c r="G176" s="13">
        <v>16764.98</v>
      </c>
      <c r="H176" s="13">
        <v>8532.35</v>
      </c>
      <c r="I176" s="13">
        <f t="shared" si="2"/>
        <v>8232.63</v>
      </c>
      <c r="J176" s="13">
        <v>16764.98</v>
      </c>
      <c r="K176" s="13">
        <v>0</v>
      </c>
    </row>
    <row r="177" spans="1:11" ht="14.25">
      <c r="A177" s="9">
        <v>2018</v>
      </c>
      <c r="B177" s="9">
        <v>1</v>
      </c>
      <c r="C177" s="9">
        <v>6</v>
      </c>
      <c r="D177" s="9">
        <v>445</v>
      </c>
      <c r="E177" s="9">
        <v>2</v>
      </c>
      <c r="F177" t="s">
        <v>8</v>
      </c>
      <c r="G177" s="1">
        <v>2377.13</v>
      </c>
      <c r="H177" s="1">
        <v>2061.8</v>
      </c>
      <c r="I177" s="1">
        <f t="shared" si="2"/>
        <v>315.3299999999999</v>
      </c>
      <c r="J177" s="1">
        <v>2377.13</v>
      </c>
      <c r="K177" s="1">
        <v>0</v>
      </c>
    </row>
    <row r="178" spans="1:11" ht="14.25">
      <c r="A178" s="9">
        <v>2018</v>
      </c>
      <c r="B178" s="9">
        <v>1</v>
      </c>
      <c r="C178" s="9">
        <v>6</v>
      </c>
      <c r="D178" s="9">
        <v>445</v>
      </c>
      <c r="E178" s="9">
        <v>3</v>
      </c>
      <c r="F178" t="s">
        <v>9</v>
      </c>
      <c r="G178" s="1">
        <v>14387.85</v>
      </c>
      <c r="H178" s="1">
        <v>6470.55</v>
      </c>
      <c r="I178" s="1">
        <f t="shared" si="2"/>
        <v>7917.3</v>
      </c>
      <c r="J178" s="1">
        <v>14387.85</v>
      </c>
      <c r="K178" s="1">
        <v>0</v>
      </c>
    </row>
    <row r="179" spans="1:11" s="12" customFormat="1" ht="14.25">
      <c r="A179" s="27">
        <v>2019</v>
      </c>
      <c r="B179" s="27">
        <v>1</v>
      </c>
      <c r="C179" s="27">
        <v>6</v>
      </c>
      <c r="D179" s="27">
        <v>445</v>
      </c>
      <c r="E179" s="27">
        <v>0</v>
      </c>
      <c r="F179" s="12" t="s">
        <v>143</v>
      </c>
      <c r="G179" s="13">
        <v>101594.4</v>
      </c>
      <c r="H179" s="13">
        <v>57820.14</v>
      </c>
      <c r="I179" s="13">
        <f t="shared" si="2"/>
        <v>43774.259999999995</v>
      </c>
      <c r="J179" s="13">
        <v>101594.4</v>
      </c>
      <c r="K179" s="13">
        <v>0</v>
      </c>
    </row>
    <row r="180" spans="1:11" ht="14.25">
      <c r="A180" s="9">
        <v>2019</v>
      </c>
      <c r="B180" s="9">
        <v>1</v>
      </c>
      <c r="C180" s="9">
        <v>6</v>
      </c>
      <c r="D180" s="9">
        <v>445</v>
      </c>
      <c r="E180" s="9">
        <v>2</v>
      </c>
      <c r="F180" t="s">
        <v>8</v>
      </c>
      <c r="G180" s="1">
        <v>4841.4</v>
      </c>
      <c r="H180" s="1">
        <v>0</v>
      </c>
      <c r="I180" s="1">
        <f t="shared" si="2"/>
        <v>4841.4</v>
      </c>
      <c r="J180" s="1">
        <v>4841.4</v>
      </c>
      <c r="K180" s="1">
        <v>0</v>
      </c>
    </row>
    <row r="181" spans="1:11" ht="14.25">
      <c r="A181" s="9">
        <v>2019</v>
      </c>
      <c r="B181" s="9">
        <v>1</v>
      </c>
      <c r="C181" s="9">
        <v>6</v>
      </c>
      <c r="D181" s="9">
        <v>445</v>
      </c>
      <c r="E181" s="9">
        <v>3</v>
      </c>
      <c r="F181" t="s">
        <v>9</v>
      </c>
      <c r="G181" s="1">
        <v>96753</v>
      </c>
      <c r="H181" s="1">
        <v>57820.14</v>
      </c>
      <c r="I181" s="1">
        <f t="shared" si="2"/>
        <v>38932.86</v>
      </c>
      <c r="J181" s="1">
        <v>96753</v>
      </c>
      <c r="K181" s="1">
        <v>0</v>
      </c>
    </row>
    <row r="182" spans="1:11" s="12" customFormat="1" ht="14.25">
      <c r="A182" s="27">
        <v>2020</v>
      </c>
      <c r="B182" s="27">
        <v>1</v>
      </c>
      <c r="C182" s="27">
        <v>6</v>
      </c>
      <c r="D182" s="27">
        <v>445</v>
      </c>
      <c r="E182" s="27">
        <v>0</v>
      </c>
      <c r="F182" s="12" t="s">
        <v>143</v>
      </c>
      <c r="G182" s="13">
        <v>24360.4</v>
      </c>
      <c r="H182" s="13">
        <v>8449.39</v>
      </c>
      <c r="I182" s="13">
        <f t="shared" si="2"/>
        <v>15911.010000000002</v>
      </c>
      <c r="J182" s="13">
        <v>24360.4</v>
      </c>
      <c r="K182" s="13">
        <v>0</v>
      </c>
    </row>
    <row r="183" spans="1:11" ht="14.25">
      <c r="A183" s="9">
        <v>2020</v>
      </c>
      <c r="B183" s="9">
        <v>1</v>
      </c>
      <c r="C183" s="9">
        <v>6</v>
      </c>
      <c r="D183" s="9">
        <v>445</v>
      </c>
      <c r="E183" s="9">
        <v>2</v>
      </c>
      <c r="F183" t="s">
        <v>8</v>
      </c>
      <c r="G183" s="1">
        <v>4780.4</v>
      </c>
      <c r="H183" s="1">
        <v>0</v>
      </c>
      <c r="I183" s="1">
        <f t="shared" si="2"/>
        <v>4780.4</v>
      </c>
      <c r="J183" s="1">
        <v>4780.4</v>
      </c>
      <c r="K183" s="1">
        <v>0</v>
      </c>
    </row>
    <row r="184" spans="1:11" ht="14.25">
      <c r="A184" s="9">
        <v>2020</v>
      </c>
      <c r="B184" s="9">
        <v>1</v>
      </c>
      <c r="C184" s="9">
        <v>6</v>
      </c>
      <c r="D184" s="9">
        <v>445</v>
      </c>
      <c r="E184" s="9">
        <v>3</v>
      </c>
      <c r="F184" t="s">
        <v>9</v>
      </c>
      <c r="G184" s="1">
        <v>19580</v>
      </c>
      <c r="H184" s="1">
        <v>8449.39</v>
      </c>
      <c r="I184" s="1">
        <f t="shared" si="2"/>
        <v>11130.61</v>
      </c>
      <c r="J184" s="1">
        <v>19580</v>
      </c>
      <c r="K184" s="1">
        <v>0</v>
      </c>
    </row>
    <row r="185" spans="1:11" s="12" customFormat="1" ht="14.25">
      <c r="A185" s="27">
        <v>2019</v>
      </c>
      <c r="B185" s="27">
        <v>1</v>
      </c>
      <c r="C185" s="27">
        <v>6</v>
      </c>
      <c r="D185" s="27">
        <v>450</v>
      </c>
      <c r="E185" s="27">
        <v>0</v>
      </c>
      <c r="F185" s="12" t="s">
        <v>145</v>
      </c>
      <c r="G185" s="13">
        <v>4449.99</v>
      </c>
      <c r="H185" s="13">
        <v>0</v>
      </c>
      <c r="I185" s="13">
        <f t="shared" si="2"/>
        <v>4449.99</v>
      </c>
      <c r="J185" s="13">
        <v>4449.99</v>
      </c>
      <c r="K185" s="13">
        <v>0</v>
      </c>
    </row>
    <row r="186" spans="1:11" ht="14.25">
      <c r="A186" s="9">
        <v>2019</v>
      </c>
      <c r="B186" s="9">
        <v>1</v>
      </c>
      <c r="C186" s="9">
        <v>6</v>
      </c>
      <c r="D186" s="9">
        <v>450</v>
      </c>
      <c r="E186" s="9">
        <v>1</v>
      </c>
      <c r="F186" t="s">
        <v>7</v>
      </c>
      <c r="G186" s="1">
        <v>4449.99</v>
      </c>
      <c r="H186" s="1">
        <v>0</v>
      </c>
      <c r="I186" s="1">
        <f t="shared" si="2"/>
        <v>4449.99</v>
      </c>
      <c r="J186" s="1">
        <v>4449.99</v>
      </c>
      <c r="K186" s="1">
        <v>0</v>
      </c>
    </row>
    <row r="187" spans="1:11" s="12" customFormat="1" ht="14.25">
      <c r="A187" s="27">
        <v>2020</v>
      </c>
      <c r="B187" s="27">
        <v>1</v>
      </c>
      <c r="C187" s="27">
        <v>6</v>
      </c>
      <c r="D187" s="27">
        <v>450</v>
      </c>
      <c r="E187" s="27">
        <v>0</v>
      </c>
      <c r="F187" s="12" t="s">
        <v>145</v>
      </c>
      <c r="G187" s="13">
        <v>40000</v>
      </c>
      <c r="H187" s="13">
        <v>35300</v>
      </c>
      <c r="I187" s="13">
        <f t="shared" si="2"/>
        <v>4700</v>
      </c>
      <c r="J187" s="13">
        <v>40000</v>
      </c>
      <c r="K187" s="13">
        <v>0</v>
      </c>
    </row>
    <row r="188" spans="1:11" ht="14.25">
      <c r="A188" s="9">
        <v>2020</v>
      </c>
      <c r="B188" s="9">
        <v>1</v>
      </c>
      <c r="C188" s="9">
        <v>6</v>
      </c>
      <c r="D188" s="9">
        <v>450</v>
      </c>
      <c r="E188" s="9">
        <v>2</v>
      </c>
      <c r="F188" t="s">
        <v>8</v>
      </c>
      <c r="G188" s="1">
        <v>20000</v>
      </c>
      <c r="H188" s="1">
        <v>15300</v>
      </c>
      <c r="I188" s="1">
        <f t="shared" si="2"/>
        <v>4700</v>
      </c>
      <c r="J188" s="1">
        <v>20000</v>
      </c>
      <c r="K188" s="1">
        <v>0</v>
      </c>
    </row>
    <row r="189" spans="1:11" ht="14.25">
      <c r="A189" s="9">
        <v>2020</v>
      </c>
      <c r="B189" s="9">
        <v>1</v>
      </c>
      <c r="C189" s="9">
        <v>6</v>
      </c>
      <c r="D189" s="9">
        <v>450</v>
      </c>
      <c r="E189" s="9">
        <v>3</v>
      </c>
      <c r="F189" t="s">
        <v>9</v>
      </c>
      <c r="G189" s="1">
        <v>20000</v>
      </c>
      <c r="H189" s="1">
        <v>20000</v>
      </c>
      <c r="I189" s="1">
        <f t="shared" si="2"/>
        <v>0</v>
      </c>
      <c r="J189" s="1">
        <v>20000</v>
      </c>
      <c r="K189" s="1">
        <v>0</v>
      </c>
    </row>
    <row r="190" spans="1:11" s="12" customFormat="1" ht="14.25">
      <c r="A190" s="27">
        <v>2019</v>
      </c>
      <c r="B190" s="27">
        <v>1</v>
      </c>
      <c r="C190" s="27">
        <v>6</v>
      </c>
      <c r="D190" s="27">
        <v>460</v>
      </c>
      <c r="E190" s="27">
        <v>0</v>
      </c>
      <c r="F190" s="12" t="s">
        <v>146</v>
      </c>
      <c r="G190" s="13">
        <v>11369.57</v>
      </c>
      <c r="H190" s="13">
        <v>11369.57</v>
      </c>
      <c r="I190" s="13">
        <f t="shared" si="2"/>
        <v>0</v>
      </c>
      <c r="J190" s="13">
        <v>11369.57</v>
      </c>
      <c r="K190" s="13">
        <v>0</v>
      </c>
    </row>
    <row r="191" spans="1:11" ht="14.25">
      <c r="A191" s="9">
        <v>2019</v>
      </c>
      <c r="B191" s="9">
        <v>1</v>
      </c>
      <c r="C191" s="9">
        <v>6</v>
      </c>
      <c r="D191" s="9">
        <v>460</v>
      </c>
      <c r="E191" s="9">
        <v>2</v>
      </c>
      <c r="F191" t="s">
        <v>8</v>
      </c>
      <c r="G191" s="1">
        <v>11369.57</v>
      </c>
      <c r="H191" s="1">
        <v>11369.57</v>
      </c>
      <c r="I191" s="1">
        <f t="shared" si="2"/>
        <v>0</v>
      </c>
      <c r="J191" s="1">
        <v>11369.57</v>
      </c>
      <c r="K191" s="1">
        <v>0</v>
      </c>
    </row>
    <row r="192" spans="1:11" s="12" customFormat="1" ht="14.25">
      <c r="A192" s="27">
        <v>2020</v>
      </c>
      <c r="B192" s="27">
        <v>1</v>
      </c>
      <c r="C192" s="27">
        <v>6</v>
      </c>
      <c r="D192" s="27">
        <v>460</v>
      </c>
      <c r="E192" s="27">
        <v>0</v>
      </c>
      <c r="F192" s="12" t="s">
        <v>146</v>
      </c>
      <c r="G192" s="13">
        <v>49136.45</v>
      </c>
      <c r="H192" s="13">
        <v>21519.16</v>
      </c>
      <c r="I192" s="13">
        <f t="shared" si="2"/>
        <v>27617.289999999997</v>
      </c>
      <c r="J192" s="13">
        <v>49136.45</v>
      </c>
      <c r="K192" s="13">
        <v>0</v>
      </c>
    </row>
    <row r="193" spans="1:11" ht="14.25">
      <c r="A193" s="9">
        <v>2020</v>
      </c>
      <c r="B193" s="9">
        <v>1</v>
      </c>
      <c r="C193" s="9">
        <v>6</v>
      </c>
      <c r="D193" s="9">
        <v>460</v>
      </c>
      <c r="E193" s="9">
        <v>2</v>
      </c>
      <c r="F193" t="s">
        <v>8</v>
      </c>
      <c r="G193" s="1">
        <v>13223.16</v>
      </c>
      <c r="H193" s="1">
        <v>13223.16</v>
      </c>
      <c r="I193" s="1">
        <f t="shared" si="2"/>
        <v>0</v>
      </c>
      <c r="J193" s="1">
        <v>13223.16</v>
      </c>
      <c r="K193" s="1">
        <v>0</v>
      </c>
    </row>
    <row r="194" spans="1:11" ht="14.25">
      <c r="A194" s="9">
        <v>2020</v>
      </c>
      <c r="B194" s="9">
        <v>1</v>
      </c>
      <c r="C194" s="9">
        <v>6</v>
      </c>
      <c r="D194" s="9">
        <v>460</v>
      </c>
      <c r="E194" s="9">
        <v>3</v>
      </c>
      <c r="F194" t="s">
        <v>9</v>
      </c>
      <c r="G194" s="1">
        <v>35913.29</v>
      </c>
      <c r="H194" s="1">
        <v>8296</v>
      </c>
      <c r="I194" s="1">
        <f t="shared" si="2"/>
        <v>27617.29</v>
      </c>
      <c r="J194" s="1">
        <v>35913.29</v>
      </c>
      <c r="K194" s="1">
        <v>0</v>
      </c>
    </row>
    <row r="195" spans="1:11" s="12" customFormat="1" ht="14.25">
      <c r="A195" s="27">
        <v>2019</v>
      </c>
      <c r="B195" s="27">
        <v>1</v>
      </c>
      <c r="C195" s="27">
        <v>6</v>
      </c>
      <c r="D195" s="27">
        <v>470</v>
      </c>
      <c r="E195" s="27">
        <v>0</v>
      </c>
      <c r="F195" s="12" t="s">
        <v>147</v>
      </c>
      <c r="G195" s="13">
        <v>12332.05</v>
      </c>
      <c r="H195" s="13">
        <v>7440.47</v>
      </c>
      <c r="I195" s="13">
        <f t="shared" si="2"/>
        <v>4891.579999999999</v>
      </c>
      <c r="J195" s="13">
        <v>12332.05</v>
      </c>
      <c r="K195" s="13">
        <v>0</v>
      </c>
    </row>
    <row r="196" spans="1:11" ht="14.25">
      <c r="A196" s="9">
        <v>2019</v>
      </c>
      <c r="B196" s="9">
        <v>1</v>
      </c>
      <c r="C196" s="9">
        <v>6</v>
      </c>
      <c r="D196" s="9">
        <v>470</v>
      </c>
      <c r="E196" s="9">
        <v>2</v>
      </c>
      <c r="F196" t="s">
        <v>8</v>
      </c>
      <c r="G196" s="1">
        <v>7494.37</v>
      </c>
      <c r="H196" s="1">
        <v>2602.79</v>
      </c>
      <c r="I196" s="1">
        <f aca="true" t="shared" si="3" ref="I196:I249">J196-H196</f>
        <v>4891.58</v>
      </c>
      <c r="J196" s="1">
        <v>7494.37</v>
      </c>
      <c r="K196" s="1">
        <v>0</v>
      </c>
    </row>
    <row r="197" spans="1:11" ht="14.25">
      <c r="A197" s="9">
        <v>2019</v>
      </c>
      <c r="B197" s="9">
        <v>1</v>
      </c>
      <c r="C197" s="9">
        <v>6</v>
      </c>
      <c r="D197" s="9">
        <v>470</v>
      </c>
      <c r="E197" s="9">
        <v>3</v>
      </c>
      <c r="F197" t="s">
        <v>9</v>
      </c>
      <c r="G197" s="1">
        <v>4837.68</v>
      </c>
      <c r="H197" s="1">
        <v>4837.68</v>
      </c>
      <c r="I197" s="1">
        <f t="shared" si="3"/>
        <v>0</v>
      </c>
      <c r="J197" s="1">
        <v>4837.68</v>
      </c>
      <c r="K197" s="1">
        <v>0</v>
      </c>
    </row>
    <row r="198" spans="1:11" s="12" customFormat="1" ht="14.25">
      <c r="A198" s="27">
        <v>2020</v>
      </c>
      <c r="B198" s="27">
        <v>1</v>
      </c>
      <c r="C198" s="27">
        <v>6</v>
      </c>
      <c r="D198" s="27">
        <v>470</v>
      </c>
      <c r="E198" s="27">
        <v>0</v>
      </c>
      <c r="F198" s="12" t="s">
        <v>147</v>
      </c>
      <c r="G198" s="13">
        <v>4365.6</v>
      </c>
      <c r="H198" s="13">
        <v>3906.71</v>
      </c>
      <c r="I198" s="13">
        <f t="shared" si="3"/>
        <v>458.8900000000003</v>
      </c>
      <c r="J198" s="13">
        <v>4365.6</v>
      </c>
      <c r="K198" s="13">
        <v>0</v>
      </c>
    </row>
    <row r="199" spans="1:11" ht="14.25">
      <c r="A199" s="9">
        <v>2020</v>
      </c>
      <c r="B199" s="9">
        <v>1</v>
      </c>
      <c r="C199" s="9">
        <v>6</v>
      </c>
      <c r="D199" s="9">
        <v>470</v>
      </c>
      <c r="E199" s="9">
        <v>3</v>
      </c>
      <c r="F199" t="s">
        <v>9</v>
      </c>
      <c r="G199" s="1">
        <v>4365.6</v>
      </c>
      <c r="H199" s="1">
        <v>3906.71</v>
      </c>
      <c r="I199" s="1">
        <f t="shared" si="3"/>
        <v>458.8900000000003</v>
      </c>
      <c r="J199" s="1">
        <v>4365.6</v>
      </c>
      <c r="K199" s="1">
        <v>0</v>
      </c>
    </row>
    <row r="200" spans="1:11" s="12" customFormat="1" ht="14.25">
      <c r="A200" s="27">
        <v>2018</v>
      </c>
      <c r="B200" s="27">
        <v>1</v>
      </c>
      <c r="C200" s="27">
        <v>7</v>
      </c>
      <c r="D200" s="27">
        <v>492</v>
      </c>
      <c r="E200" s="27">
        <v>0</v>
      </c>
      <c r="F200" s="12" t="s">
        <v>151</v>
      </c>
      <c r="G200" s="13">
        <v>277253.7</v>
      </c>
      <c r="H200" s="13">
        <v>0</v>
      </c>
      <c r="I200" s="13">
        <f t="shared" si="3"/>
        <v>0</v>
      </c>
      <c r="J200" s="13">
        <v>0</v>
      </c>
      <c r="K200" s="13">
        <v>277253.7</v>
      </c>
    </row>
    <row r="201" spans="1:11" ht="14.25">
      <c r="A201" s="9">
        <v>2018</v>
      </c>
      <c r="B201" s="9">
        <v>1</v>
      </c>
      <c r="C201" s="9">
        <v>7</v>
      </c>
      <c r="D201" s="9">
        <v>492</v>
      </c>
      <c r="E201" s="9">
        <v>1</v>
      </c>
      <c r="F201" t="s">
        <v>7</v>
      </c>
      <c r="G201" s="1">
        <v>125000</v>
      </c>
      <c r="H201" s="1">
        <v>0</v>
      </c>
      <c r="I201" s="1">
        <f t="shared" si="3"/>
        <v>0</v>
      </c>
      <c r="J201" s="1">
        <v>0</v>
      </c>
      <c r="K201" s="1">
        <v>125000</v>
      </c>
    </row>
    <row r="202" spans="1:11" ht="14.25">
      <c r="A202" s="9">
        <v>2018</v>
      </c>
      <c r="B202" s="9">
        <v>1</v>
      </c>
      <c r="C202" s="9">
        <v>7</v>
      </c>
      <c r="D202" s="9">
        <v>492</v>
      </c>
      <c r="E202" s="9">
        <v>2</v>
      </c>
      <c r="F202" t="s">
        <v>8</v>
      </c>
      <c r="G202" s="1">
        <v>65755.21</v>
      </c>
      <c r="H202" s="1">
        <v>0</v>
      </c>
      <c r="I202" s="1">
        <f t="shared" si="3"/>
        <v>0</v>
      </c>
      <c r="J202" s="1">
        <v>0</v>
      </c>
      <c r="K202" s="1">
        <v>65755.21</v>
      </c>
    </row>
    <row r="203" spans="1:11" ht="14.25">
      <c r="A203" s="9">
        <v>2018</v>
      </c>
      <c r="B203" s="9">
        <v>1</v>
      </c>
      <c r="C203" s="9">
        <v>7</v>
      </c>
      <c r="D203" s="9">
        <v>492</v>
      </c>
      <c r="E203" s="9">
        <v>3</v>
      </c>
      <c r="F203" t="s">
        <v>9</v>
      </c>
      <c r="G203" s="1">
        <v>86498.49</v>
      </c>
      <c r="H203" s="1">
        <v>0</v>
      </c>
      <c r="I203" s="1">
        <f t="shared" si="3"/>
        <v>0</v>
      </c>
      <c r="J203" s="1">
        <v>0</v>
      </c>
      <c r="K203" s="1">
        <v>86498.49</v>
      </c>
    </row>
    <row r="204" spans="1:11" s="12" customFormat="1" ht="14.25">
      <c r="A204" s="27">
        <v>2019</v>
      </c>
      <c r="B204" s="27">
        <v>1</v>
      </c>
      <c r="C204" s="27">
        <v>7</v>
      </c>
      <c r="D204" s="27">
        <v>492</v>
      </c>
      <c r="E204" s="27">
        <v>0</v>
      </c>
      <c r="F204" s="12" t="s">
        <v>151</v>
      </c>
      <c r="G204" s="13">
        <v>250000</v>
      </c>
      <c r="H204" s="13">
        <v>0</v>
      </c>
      <c r="I204" s="13">
        <f t="shared" si="3"/>
        <v>0</v>
      </c>
      <c r="J204" s="13">
        <v>0</v>
      </c>
      <c r="K204" s="13">
        <v>250000</v>
      </c>
    </row>
    <row r="205" spans="1:11" ht="14.25">
      <c r="A205" s="9">
        <v>2019</v>
      </c>
      <c r="B205" s="9">
        <v>1</v>
      </c>
      <c r="C205" s="9">
        <v>7</v>
      </c>
      <c r="D205" s="9">
        <v>492</v>
      </c>
      <c r="E205" s="9">
        <v>1</v>
      </c>
      <c r="F205" t="s">
        <v>7</v>
      </c>
      <c r="G205" s="1">
        <v>250000</v>
      </c>
      <c r="H205" s="1">
        <v>0</v>
      </c>
      <c r="I205" s="1">
        <f t="shared" si="3"/>
        <v>0</v>
      </c>
      <c r="J205" s="1">
        <v>0</v>
      </c>
      <c r="K205" s="1">
        <v>250000</v>
      </c>
    </row>
    <row r="206" spans="1:11" s="12" customFormat="1" ht="14.25">
      <c r="A206" s="27">
        <v>2020</v>
      </c>
      <c r="B206" s="27">
        <v>1</v>
      </c>
      <c r="C206" s="27">
        <v>7</v>
      </c>
      <c r="D206" s="27">
        <v>492</v>
      </c>
      <c r="E206" s="27">
        <v>0</v>
      </c>
      <c r="F206" s="12" t="s">
        <v>151</v>
      </c>
      <c r="G206" s="13">
        <v>300000</v>
      </c>
      <c r="H206" s="13">
        <v>0</v>
      </c>
      <c r="I206" s="13">
        <f t="shared" si="3"/>
        <v>0</v>
      </c>
      <c r="J206" s="13">
        <v>0</v>
      </c>
      <c r="K206" s="13">
        <v>300000</v>
      </c>
    </row>
    <row r="207" spans="1:11" ht="14.25">
      <c r="A207" s="9">
        <v>2020</v>
      </c>
      <c r="B207" s="9">
        <v>1</v>
      </c>
      <c r="C207" s="9">
        <v>7</v>
      </c>
      <c r="D207" s="9">
        <v>492</v>
      </c>
      <c r="E207" s="9">
        <v>1</v>
      </c>
      <c r="F207" t="s">
        <v>7</v>
      </c>
      <c r="G207" s="1">
        <v>300000</v>
      </c>
      <c r="H207" s="1">
        <v>0</v>
      </c>
      <c r="I207" s="1">
        <f t="shared" si="3"/>
        <v>0</v>
      </c>
      <c r="J207" s="1">
        <v>0</v>
      </c>
      <c r="K207" s="1">
        <v>300000</v>
      </c>
    </row>
    <row r="208" spans="1:11" s="12" customFormat="1" ht="14.25">
      <c r="A208" s="27">
        <v>2020</v>
      </c>
      <c r="B208" s="27">
        <v>3</v>
      </c>
      <c r="C208" s="27">
        <v>1</v>
      </c>
      <c r="D208" s="27">
        <v>530</v>
      </c>
      <c r="E208" s="27">
        <v>0</v>
      </c>
      <c r="F208" s="12" t="s">
        <v>155</v>
      </c>
      <c r="G208" s="13">
        <v>337930.87</v>
      </c>
      <c r="H208" s="13">
        <v>105905.09</v>
      </c>
      <c r="I208" s="13">
        <f t="shared" si="3"/>
        <v>0</v>
      </c>
      <c r="J208" s="13">
        <v>105905.09</v>
      </c>
      <c r="K208" s="13">
        <v>232025.78</v>
      </c>
    </row>
    <row r="209" spans="1:11" ht="14.25">
      <c r="A209" s="9">
        <v>2020</v>
      </c>
      <c r="B209" s="9">
        <v>3</v>
      </c>
      <c r="C209" s="9">
        <v>1</v>
      </c>
      <c r="D209" s="9">
        <v>530</v>
      </c>
      <c r="E209" s="9">
        <v>1</v>
      </c>
      <c r="F209" t="s">
        <v>7</v>
      </c>
      <c r="G209" s="1">
        <v>337930.87</v>
      </c>
      <c r="H209" s="1">
        <v>105905.09</v>
      </c>
      <c r="I209" s="1">
        <f t="shared" si="3"/>
        <v>0</v>
      </c>
      <c r="J209" s="1">
        <v>105905.09</v>
      </c>
      <c r="K209" s="1">
        <v>232025.78</v>
      </c>
    </row>
    <row r="210" spans="1:11" s="12" customFormat="1" ht="14.25">
      <c r="A210" s="27">
        <v>2020</v>
      </c>
      <c r="B210" s="27">
        <v>3</v>
      </c>
      <c r="C210" s="27">
        <v>1</v>
      </c>
      <c r="D210" s="27">
        <v>535</v>
      </c>
      <c r="E210" s="27">
        <v>0</v>
      </c>
      <c r="F210" s="12" t="s">
        <v>169</v>
      </c>
      <c r="G210" s="13">
        <v>128560.06</v>
      </c>
      <c r="H210" s="13">
        <v>128560.06</v>
      </c>
      <c r="I210" s="13">
        <f t="shared" si="3"/>
        <v>0</v>
      </c>
      <c r="J210" s="13">
        <v>128560.06</v>
      </c>
      <c r="K210" s="13">
        <v>0</v>
      </c>
    </row>
    <row r="211" spans="1:11" ht="14.25">
      <c r="A211" s="9">
        <v>2020</v>
      </c>
      <c r="B211" s="9">
        <v>3</v>
      </c>
      <c r="C211" s="9">
        <v>1</v>
      </c>
      <c r="D211" s="9">
        <v>535</v>
      </c>
      <c r="E211" s="9">
        <v>1</v>
      </c>
      <c r="F211" t="s">
        <v>7</v>
      </c>
      <c r="G211" s="1">
        <v>128560.06</v>
      </c>
      <c r="H211" s="1">
        <v>128560.06</v>
      </c>
      <c r="I211" s="1">
        <f t="shared" si="3"/>
        <v>0</v>
      </c>
      <c r="J211" s="1">
        <v>128560.06</v>
      </c>
      <c r="K211" s="1">
        <v>0</v>
      </c>
    </row>
    <row r="212" spans="1:11" s="12" customFormat="1" ht="14.25">
      <c r="A212" s="27">
        <v>2020</v>
      </c>
      <c r="B212" s="27">
        <v>3</v>
      </c>
      <c r="C212" s="27">
        <v>1</v>
      </c>
      <c r="D212" s="27">
        <v>540</v>
      </c>
      <c r="E212" s="27">
        <v>0</v>
      </c>
      <c r="F212" s="12" t="s">
        <v>157</v>
      </c>
      <c r="G212" s="13">
        <v>111269.04</v>
      </c>
      <c r="H212" s="13">
        <v>111269.04</v>
      </c>
      <c r="I212" s="13">
        <f t="shared" si="3"/>
        <v>0</v>
      </c>
      <c r="J212" s="13">
        <v>111269.04</v>
      </c>
      <c r="K212" s="13">
        <v>0</v>
      </c>
    </row>
    <row r="213" spans="1:11" ht="14.25">
      <c r="A213" s="9">
        <v>2020</v>
      </c>
      <c r="B213" s="9">
        <v>3</v>
      </c>
      <c r="C213" s="9">
        <v>1</v>
      </c>
      <c r="D213" s="9">
        <v>540</v>
      </c>
      <c r="E213" s="9">
        <v>1</v>
      </c>
      <c r="F213" t="s">
        <v>7</v>
      </c>
      <c r="G213" s="1">
        <v>111269.04</v>
      </c>
      <c r="H213" s="1">
        <v>111269.04</v>
      </c>
      <c r="I213" s="1">
        <f t="shared" si="3"/>
        <v>0</v>
      </c>
      <c r="J213" s="1">
        <v>111269.04</v>
      </c>
      <c r="K213" s="1">
        <v>0</v>
      </c>
    </row>
    <row r="214" spans="1:11" s="12" customFormat="1" ht="14.25">
      <c r="A214" s="27">
        <v>2020</v>
      </c>
      <c r="B214" s="27">
        <v>3</v>
      </c>
      <c r="C214" s="27">
        <v>1</v>
      </c>
      <c r="D214" s="27">
        <v>550</v>
      </c>
      <c r="E214" s="27">
        <v>0</v>
      </c>
      <c r="F214" s="12" t="s">
        <v>158</v>
      </c>
      <c r="G214" s="13">
        <v>2321.78</v>
      </c>
      <c r="H214" s="13">
        <v>2321.78</v>
      </c>
      <c r="I214" s="13">
        <f t="shared" si="3"/>
        <v>0</v>
      </c>
      <c r="J214" s="13">
        <v>2321.78</v>
      </c>
      <c r="K214" s="13">
        <v>0</v>
      </c>
    </row>
    <row r="215" spans="1:11" ht="14.25">
      <c r="A215" s="9">
        <v>2020</v>
      </c>
      <c r="B215" s="9">
        <v>3</v>
      </c>
      <c r="C215" s="9">
        <v>1</v>
      </c>
      <c r="D215" s="9">
        <v>550</v>
      </c>
      <c r="E215" s="9">
        <v>1</v>
      </c>
      <c r="F215" t="s">
        <v>7</v>
      </c>
      <c r="G215" s="1">
        <v>2321.78</v>
      </c>
      <c r="H215" s="1">
        <v>2321.78</v>
      </c>
      <c r="I215" s="1">
        <f t="shared" si="3"/>
        <v>0</v>
      </c>
      <c r="J215" s="1">
        <v>2321.78</v>
      </c>
      <c r="K215" s="1">
        <v>0</v>
      </c>
    </row>
    <row r="216" spans="1:11" s="12" customFormat="1" ht="14.25">
      <c r="A216" s="27">
        <v>2020</v>
      </c>
      <c r="B216" s="27">
        <v>3</v>
      </c>
      <c r="C216" s="27">
        <v>1</v>
      </c>
      <c r="D216" s="27">
        <v>560</v>
      </c>
      <c r="E216" s="27">
        <v>0</v>
      </c>
      <c r="F216" s="12" t="s">
        <v>159</v>
      </c>
      <c r="G216" s="13">
        <v>65950.96</v>
      </c>
      <c r="H216" s="13">
        <v>65950.96</v>
      </c>
      <c r="I216" s="13">
        <f t="shared" si="3"/>
        <v>0</v>
      </c>
      <c r="J216" s="13">
        <v>65950.96</v>
      </c>
      <c r="K216" s="13">
        <v>0</v>
      </c>
    </row>
    <row r="217" spans="1:11" ht="14.25">
      <c r="A217" s="9">
        <v>2020</v>
      </c>
      <c r="B217" s="9">
        <v>3</v>
      </c>
      <c r="C217" s="9">
        <v>1</v>
      </c>
      <c r="D217" s="9">
        <v>560</v>
      </c>
      <c r="E217" s="9">
        <v>1</v>
      </c>
      <c r="F217" t="s">
        <v>7</v>
      </c>
      <c r="G217" s="1">
        <v>65950.96</v>
      </c>
      <c r="H217" s="1">
        <v>65950.96</v>
      </c>
      <c r="I217" s="1">
        <f t="shared" si="3"/>
        <v>0</v>
      </c>
      <c r="J217" s="1">
        <v>65950.96</v>
      </c>
      <c r="K217" s="1">
        <v>0</v>
      </c>
    </row>
    <row r="218" spans="1:11" s="12" customFormat="1" ht="14.25">
      <c r="A218" s="27">
        <v>2020</v>
      </c>
      <c r="B218" s="27">
        <v>3</v>
      </c>
      <c r="C218" s="27">
        <v>1</v>
      </c>
      <c r="D218" s="27">
        <v>570</v>
      </c>
      <c r="E218" s="27">
        <v>0</v>
      </c>
      <c r="F218" s="12" t="s">
        <v>160</v>
      </c>
      <c r="G218" s="13">
        <v>0</v>
      </c>
      <c r="H218" s="13">
        <v>0</v>
      </c>
      <c r="I218" s="13">
        <f t="shared" si="3"/>
        <v>0</v>
      </c>
      <c r="J218" s="13">
        <v>0</v>
      </c>
      <c r="K218" s="13">
        <v>0</v>
      </c>
    </row>
    <row r="219" spans="1:11" ht="14.25">
      <c r="A219" s="9">
        <v>2020</v>
      </c>
      <c r="B219" s="9">
        <v>3</v>
      </c>
      <c r="C219" s="9">
        <v>1</v>
      </c>
      <c r="D219" s="9">
        <v>570</v>
      </c>
      <c r="E219" s="9">
        <v>2</v>
      </c>
      <c r="F219" t="s">
        <v>31</v>
      </c>
      <c r="G219" s="1">
        <v>0</v>
      </c>
      <c r="H219" s="1">
        <v>0</v>
      </c>
      <c r="I219" s="1">
        <f t="shared" si="3"/>
        <v>0</v>
      </c>
      <c r="J219" s="1">
        <v>0</v>
      </c>
      <c r="K219" s="1">
        <v>0</v>
      </c>
    </row>
    <row r="220" spans="1:11" s="12" customFormat="1" ht="14.25">
      <c r="A220" s="27">
        <v>2020</v>
      </c>
      <c r="B220" s="27">
        <v>3</v>
      </c>
      <c r="C220" s="27">
        <v>1</v>
      </c>
      <c r="D220" s="27">
        <v>600</v>
      </c>
      <c r="E220" s="27">
        <v>0</v>
      </c>
      <c r="F220" s="12" t="s">
        <v>163</v>
      </c>
      <c r="G220" s="13">
        <v>0.4</v>
      </c>
      <c r="H220" s="13">
        <v>0</v>
      </c>
      <c r="I220" s="13">
        <f t="shared" si="3"/>
        <v>0</v>
      </c>
      <c r="J220" s="13">
        <v>0</v>
      </c>
      <c r="K220" s="13">
        <v>0.4</v>
      </c>
    </row>
    <row r="221" spans="1:11" ht="14.25">
      <c r="A221" s="9">
        <v>2020</v>
      </c>
      <c r="B221" s="9">
        <v>3</v>
      </c>
      <c r="C221" s="9">
        <v>1</v>
      </c>
      <c r="D221" s="9">
        <v>600</v>
      </c>
      <c r="E221" s="9">
        <v>1</v>
      </c>
      <c r="F221" t="s">
        <v>7</v>
      </c>
      <c r="G221" s="1">
        <v>0.4</v>
      </c>
      <c r="H221" s="1">
        <v>0</v>
      </c>
      <c r="I221" s="1">
        <f t="shared" si="3"/>
        <v>0</v>
      </c>
      <c r="J221" s="1">
        <v>0</v>
      </c>
      <c r="K221" s="1">
        <v>0.4</v>
      </c>
    </row>
    <row r="222" spans="1:11" s="12" customFormat="1" ht="14.25">
      <c r="A222" s="27">
        <v>2016</v>
      </c>
      <c r="B222" s="27">
        <v>3</v>
      </c>
      <c r="C222" s="27">
        <v>1</v>
      </c>
      <c r="D222" s="27">
        <v>610</v>
      </c>
      <c r="E222" s="27">
        <v>0</v>
      </c>
      <c r="F222" s="12" t="s">
        <v>164</v>
      </c>
      <c r="G222" s="13">
        <v>134.87</v>
      </c>
      <c r="H222" s="13">
        <v>0</v>
      </c>
      <c r="I222" s="13">
        <f t="shared" si="3"/>
        <v>0</v>
      </c>
      <c r="J222" s="13">
        <v>0</v>
      </c>
      <c r="K222" s="13">
        <v>134.87</v>
      </c>
    </row>
    <row r="223" spans="1:11" ht="14.25">
      <c r="A223" s="9">
        <v>2016</v>
      </c>
      <c r="B223" s="9">
        <v>3</v>
      </c>
      <c r="C223" s="9">
        <v>1</v>
      </c>
      <c r="D223" s="9">
        <v>610</v>
      </c>
      <c r="E223" s="9">
        <v>1</v>
      </c>
      <c r="F223" t="s">
        <v>7</v>
      </c>
      <c r="G223" s="1">
        <v>134.87</v>
      </c>
      <c r="H223" s="1">
        <v>0</v>
      </c>
      <c r="I223" s="1">
        <f t="shared" si="3"/>
        <v>0</v>
      </c>
      <c r="J223" s="1">
        <v>0</v>
      </c>
      <c r="K223" s="1">
        <v>134.87</v>
      </c>
    </row>
    <row r="224" spans="1:11" s="12" customFormat="1" ht="14.25">
      <c r="A224" s="27">
        <v>2017</v>
      </c>
      <c r="B224" s="27">
        <v>3</v>
      </c>
      <c r="C224" s="27">
        <v>1</v>
      </c>
      <c r="D224" s="27">
        <v>610</v>
      </c>
      <c r="E224" s="27">
        <v>0</v>
      </c>
      <c r="F224" s="12" t="s">
        <v>164</v>
      </c>
      <c r="G224" s="13">
        <v>140.49</v>
      </c>
      <c r="H224" s="13">
        <v>0</v>
      </c>
      <c r="I224" s="13">
        <f t="shared" si="3"/>
        <v>0</v>
      </c>
      <c r="J224" s="13">
        <v>0</v>
      </c>
      <c r="K224" s="13">
        <v>140.49</v>
      </c>
    </row>
    <row r="225" spans="1:11" ht="14.25">
      <c r="A225" s="9">
        <v>2017</v>
      </c>
      <c r="B225" s="9">
        <v>3</v>
      </c>
      <c r="C225" s="9">
        <v>1</v>
      </c>
      <c r="D225" s="9">
        <v>610</v>
      </c>
      <c r="E225" s="9">
        <v>1</v>
      </c>
      <c r="F225" t="s">
        <v>7</v>
      </c>
      <c r="G225" s="1">
        <v>140.49</v>
      </c>
      <c r="H225" s="1">
        <v>0</v>
      </c>
      <c r="I225" s="1">
        <f t="shared" si="3"/>
        <v>0</v>
      </c>
      <c r="J225" s="1">
        <v>0</v>
      </c>
      <c r="K225" s="1">
        <v>140.49</v>
      </c>
    </row>
    <row r="226" spans="1:11" s="12" customFormat="1" ht="14.25">
      <c r="A226" s="27">
        <v>2018</v>
      </c>
      <c r="B226" s="27">
        <v>3</v>
      </c>
      <c r="C226" s="27">
        <v>1</v>
      </c>
      <c r="D226" s="27">
        <v>610</v>
      </c>
      <c r="E226" s="27">
        <v>0</v>
      </c>
      <c r="F226" s="12" t="s">
        <v>164</v>
      </c>
      <c r="G226" s="13">
        <v>628.89</v>
      </c>
      <c r="H226" s="13">
        <v>0</v>
      </c>
      <c r="I226" s="13">
        <f t="shared" si="3"/>
        <v>0</v>
      </c>
      <c r="J226" s="13">
        <v>0</v>
      </c>
      <c r="K226" s="13">
        <v>628.89</v>
      </c>
    </row>
    <row r="227" spans="1:11" ht="14.25">
      <c r="A227" s="9">
        <v>2018</v>
      </c>
      <c r="B227" s="9">
        <v>3</v>
      </c>
      <c r="C227" s="9">
        <v>1</v>
      </c>
      <c r="D227" s="9">
        <v>610</v>
      </c>
      <c r="E227" s="9">
        <v>1</v>
      </c>
      <c r="F227" t="s">
        <v>7</v>
      </c>
      <c r="G227" s="1">
        <v>628.89</v>
      </c>
      <c r="H227" s="1">
        <v>0</v>
      </c>
      <c r="I227" s="1">
        <f t="shared" si="3"/>
        <v>0</v>
      </c>
      <c r="J227" s="1">
        <v>0</v>
      </c>
      <c r="K227" s="1">
        <v>628.89</v>
      </c>
    </row>
    <row r="228" spans="1:11" s="12" customFormat="1" ht="14.25">
      <c r="A228" s="27">
        <v>2019</v>
      </c>
      <c r="B228" s="27">
        <v>3</v>
      </c>
      <c r="C228" s="27">
        <v>1</v>
      </c>
      <c r="D228" s="27">
        <v>610</v>
      </c>
      <c r="E228" s="27">
        <v>0</v>
      </c>
      <c r="F228" s="12" t="s">
        <v>164</v>
      </c>
      <c r="G228" s="13">
        <v>297.56</v>
      </c>
      <c r="H228" s="13">
        <v>0</v>
      </c>
      <c r="I228" s="13">
        <f t="shared" si="3"/>
        <v>0</v>
      </c>
      <c r="J228" s="13">
        <v>0</v>
      </c>
      <c r="K228" s="13">
        <v>297.56</v>
      </c>
    </row>
    <row r="229" spans="1:11" ht="14.25">
      <c r="A229" s="9">
        <v>2019</v>
      </c>
      <c r="B229" s="9">
        <v>3</v>
      </c>
      <c r="C229" s="9">
        <v>1</v>
      </c>
      <c r="D229" s="9">
        <v>610</v>
      </c>
      <c r="E229" s="9">
        <v>1</v>
      </c>
      <c r="F229" t="s">
        <v>7</v>
      </c>
      <c r="G229" s="1">
        <v>297.56</v>
      </c>
      <c r="H229" s="1">
        <v>0</v>
      </c>
      <c r="I229" s="1">
        <f t="shared" si="3"/>
        <v>0</v>
      </c>
      <c r="J229" s="1">
        <v>0</v>
      </c>
      <c r="K229" s="1">
        <v>297.56</v>
      </c>
    </row>
    <row r="230" spans="1:11" s="12" customFormat="1" ht="14.25">
      <c r="A230" s="27">
        <v>2020</v>
      </c>
      <c r="B230" s="27">
        <v>3</v>
      </c>
      <c r="C230" s="27">
        <v>1</v>
      </c>
      <c r="D230" s="27">
        <v>610</v>
      </c>
      <c r="E230" s="27">
        <v>0</v>
      </c>
      <c r="F230" s="12" t="s">
        <v>164</v>
      </c>
      <c r="G230" s="13">
        <v>14604.23</v>
      </c>
      <c r="H230" s="13">
        <v>8400.31</v>
      </c>
      <c r="I230" s="13">
        <f t="shared" si="3"/>
        <v>0</v>
      </c>
      <c r="J230" s="13">
        <v>8400.31</v>
      </c>
      <c r="K230" s="13">
        <v>6203.92</v>
      </c>
    </row>
    <row r="231" spans="1:11" ht="14.25">
      <c r="A231" s="9">
        <v>2020</v>
      </c>
      <c r="B231" s="9">
        <v>3</v>
      </c>
      <c r="C231" s="9">
        <v>1</v>
      </c>
      <c r="D231" s="9">
        <v>610</v>
      </c>
      <c r="E231" s="9">
        <v>1</v>
      </c>
      <c r="F231" t="s">
        <v>7</v>
      </c>
      <c r="G231" s="1">
        <v>14604.23</v>
      </c>
      <c r="H231" s="1">
        <v>8400.31</v>
      </c>
      <c r="I231" s="1">
        <f t="shared" si="3"/>
        <v>0</v>
      </c>
      <c r="J231" s="1">
        <v>8400.31</v>
      </c>
      <c r="K231" s="1">
        <v>6203.92</v>
      </c>
    </row>
    <row r="232" spans="1:11" s="12" customFormat="1" ht="14.25">
      <c r="A232" s="27">
        <v>2020</v>
      </c>
      <c r="B232" s="27">
        <v>3</v>
      </c>
      <c r="C232" s="27">
        <v>2</v>
      </c>
      <c r="D232" s="27">
        <v>632</v>
      </c>
      <c r="E232" s="27">
        <v>0</v>
      </c>
      <c r="F232" s="12" t="s">
        <v>60</v>
      </c>
      <c r="G232" s="13">
        <v>5852.24</v>
      </c>
      <c r="H232" s="13">
        <v>5852.24</v>
      </c>
      <c r="I232" s="13">
        <f t="shared" si="3"/>
        <v>0</v>
      </c>
      <c r="J232" s="13">
        <v>5852.24</v>
      </c>
      <c r="K232" s="13">
        <v>0</v>
      </c>
    </row>
    <row r="233" spans="1:11" ht="14.25">
      <c r="A233" s="9">
        <v>2020</v>
      </c>
      <c r="B233" s="9">
        <v>3</v>
      </c>
      <c r="C233" s="9">
        <v>2</v>
      </c>
      <c r="D233" s="9">
        <v>632</v>
      </c>
      <c r="E233" s="9">
        <v>1</v>
      </c>
      <c r="F233" t="s">
        <v>30</v>
      </c>
      <c r="G233" s="1">
        <v>5852.24</v>
      </c>
      <c r="H233" s="1">
        <v>5852.24</v>
      </c>
      <c r="I233" s="1">
        <f t="shared" si="3"/>
        <v>0</v>
      </c>
      <c r="J233" s="1">
        <v>5852.24</v>
      </c>
      <c r="K233" s="1">
        <v>0</v>
      </c>
    </row>
    <row r="234" spans="1:11" s="12" customFormat="1" ht="14.25">
      <c r="A234" s="27">
        <v>2007</v>
      </c>
      <c r="B234" s="27">
        <v>3</v>
      </c>
      <c r="C234" s="27">
        <v>2</v>
      </c>
      <c r="D234" s="27">
        <v>635</v>
      </c>
      <c r="E234" s="27">
        <v>0</v>
      </c>
      <c r="F234" s="12" t="s">
        <v>61</v>
      </c>
      <c r="G234" s="13">
        <v>90247.67</v>
      </c>
      <c r="H234" s="13">
        <v>0</v>
      </c>
      <c r="I234" s="13">
        <f t="shared" si="3"/>
        <v>90247.67</v>
      </c>
      <c r="J234" s="13">
        <v>90247.67</v>
      </c>
      <c r="K234" s="13">
        <v>0</v>
      </c>
    </row>
    <row r="235" spans="1:11" ht="14.25">
      <c r="A235" s="9">
        <v>2007</v>
      </c>
      <c r="B235" s="9">
        <v>3</v>
      </c>
      <c r="C235" s="9">
        <v>2</v>
      </c>
      <c r="D235" s="9">
        <v>635</v>
      </c>
      <c r="E235" s="9">
        <v>2</v>
      </c>
      <c r="F235" t="s">
        <v>8</v>
      </c>
      <c r="G235" s="1">
        <v>90247.67</v>
      </c>
      <c r="H235" s="1">
        <v>0</v>
      </c>
      <c r="I235" s="1">
        <f t="shared" si="3"/>
        <v>90247.67</v>
      </c>
      <c r="J235" s="1">
        <v>90247.67</v>
      </c>
      <c r="K235" s="1">
        <v>0</v>
      </c>
    </row>
    <row r="236" spans="1:11" s="12" customFormat="1" ht="14.25">
      <c r="A236" s="27">
        <v>2011</v>
      </c>
      <c r="B236" s="27">
        <v>3</v>
      </c>
      <c r="C236" s="27">
        <v>2</v>
      </c>
      <c r="D236" s="27">
        <v>635</v>
      </c>
      <c r="E236" s="27">
        <v>0</v>
      </c>
      <c r="F236" s="12" t="s">
        <v>61</v>
      </c>
      <c r="G236" s="13">
        <v>14710.8</v>
      </c>
      <c r="H236" s="13">
        <v>0</v>
      </c>
      <c r="I236" s="13">
        <f t="shared" si="3"/>
        <v>14710.8</v>
      </c>
      <c r="J236" s="13">
        <v>14710.8</v>
      </c>
      <c r="K236" s="13">
        <v>0</v>
      </c>
    </row>
    <row r="237" spans="1:11" ht="14.25">
      <c r="A237" s="9">
        <v>2011</v>
      </c>
      <c r="B237" s="9">
        <v>3</v>
      </c>
      <c r="C237" s="9">
        <v>2</v>
      </c>
      <c r="D237" s="9">
        <v>635</v>
      </c>
      <c r="E237" s="9">
        <v>2</v>
      </c>
      <c r="F237" t="s">
        <v>8</v>
      </c>
      <c r="G237" s="1">
        <v>14710.8</v>
      </c>
      <c r="H237" s="1">
        <v>0</v>
      </c>
      <c r="I237" s="1">
        <f t="shared" si="3"/>
        <v>14710.8</v>
      </c>
      <c r="J237" s="1">
        <v>14710.8</v>
      </c>
      <c r="K237" s="1">
        <v>0</v>
      </c>
    </row>
    <row r="238" spans="1:11" s="12" customFormat="1" ht="14.25">
      <c r="A238" s="27">
        <v>2020</v>
      </c>
      <c r="B238" s="27">
        <v>3</v>
      </c>
      <c r="C238" s="27">
        <v>2</v>
      </c>
      <c r="D238" s="27">
        <v>640</v>
      </c>
      <c r="E238" s="27">
        <v>0</v>
      </c>
      <c r="F238" s="12" t="s">
        <v>62</v>
      </c>
      <c r="G238" s="13">
        <v>167928.99</v>
      </c>
      <c r="H238" s="13">
        <v>167928.99</v>
      </c>
      <c r="I238" s="13">
        <f t="shared" si="3"/>
        <v>0</v>
      </c>
      <c r="J238" s="13">
        <v>167928.99</v>
      </c>
      <c r="K238" s="13">
        <v>0</v>
      </c>
    </row>
    <row r="239" spans="1:11" ht="14.25">
      <c r="A239" s="9">
        <v>2020</v>
      </c>
      <c r="B239" s="9">
        <v>3</v>
      </c>
      <c r="C239" s="9">
        <v>2</v>
      </c>
      <c r="D239" s="9">
        <v>640</v>
      </c>
      <c r="E239" s="9">
        <v>1</v>
      </c>
      <c r="F239" t="s">
        <v>7</v>
      </c>
      <c r="G239" s="1">
        <v>1221.31</v>
      </c>
      <c r="H239" s="1">
        <v>1221.31</v>
      </c>
      <c r="I239" s="1">
        <f t="shared" si="3"/>
        <v>0</v>
      </c>
      <c r="J239" s="1">
        <v>1221.31</v>
      </c>
      <c r="K239" s="1">
        <v>0</v>
      </c>
    </row>
    <row r="240" spans="1:11" ht="14.25">
      <c r="A240" s="9">
        <v>2020</v>
      </c>
      <c r="B240" s="9">
        <v>3</v>
      </c>
      <c r="C240" s="9">
        <v>2</v>
      </c>
      <c r="D240" s="9">
        <v>640</v>
      </c>
      <c r="E240" s="9">
        <v>2</v>
      </c>
      <c r="F240" t="s">
        <v>8</v>
      </c>
      <c r="G240" s="1">
        <v>25281.62</v>
      </c>
      <c r="H240" s="1">
        <v>25281.62</v>
      </c>
      <c r="I240" s="1">
        <f t="shared" si="3"/>
        <v>0</v>
      </c>
      <c r="J240" s="1">
        <v>25281.62</v>
      </c>
      <c r="K240" s="1">
        <v>0</v>
      </c>
    </row>
    <row r="241" spans="1:11" ht="14.25">
      <c r="A241" s="9">
        <v>2020</v>
      </c>
      <c r="B241" s="9">
        <v>3</v>
      </c>
      <c r="C241" s="9">
        <v>2</v>
      </c>
      <c r="D241" s="9">
        <v>640</v>
      </c>
      <c r="E241" s="9">
        <v>3</v>
      </c>
      <c r="F241" t="s">
        <v>9</v>
      </c>
      <c r="G241" s="1">
        <v>141426.06</v>
      </c>
      <c r="H241" s="1">
        <v>141426.06</v>
      </c>
      <c r="I241" s="1">
        <f t="shared" si="3"/>
        <v>0</v>
      </c>
      <c r="J241" s="1">
        <v>141426.06</v>
      </c>
      <c r="K241" s="1">
        <v>0</v>
      </c>
    </row>
    <row r="242" spans="1:11" s="12" customFormat="1" ht="14.25">
      <c r="A242" s="27">
        <v>2020</v>
      </c>
      <c r="B242" s="27">
        <v>3</v>
      </c>
      <c r="C242" s="27">
        <v>2</v>
      </c>
      <c r="D242" s="27">
        <v>650</v>
      </c>
      <c r="E242" s="27">
        <v>0</v>
      </c>
      <c r="F242" s="12" t="s">
        <v>63</v>
      </c>
      <c r="G242" s="13">
        <v>1812473.9</v>
      </c>
      <c r="H242" s="13">
        <v>1812473.9</v>
      </c>
      <c r="I242" s="13">
        <f t="shared" si="3"/>
        <v>0</v>
      </c>
      <c r="J242" s="13">
        <v>1812473.9</v>
      </c>
      <c r="K242" s="13">
        <v>0</v>
      </c>
    </row>
    <row r="243" spans="1:11" ht="14.25">
      <c r="A243" s="9">
        <v>2020</v>
      </c>
      <c r="B243" s="9">
        <v>3</v>
      </c>
      <c r="C243" s="9">
        <v>2</v>
      </c>
      <c r="D243" s="9">
        <v>650</v>
      </c>
      <c r="E243" s="9">
        <v>1</v>
      </c>
      <c r="F243" t="s">
        <v>7</v>
      </c>
      <c r="G243" s="1">
        <v>309157.54</v>
      </c>
      <c r="H243" s="1">
        <v>309157.54</v>
      </c>
      <c r="I243" s="1">
        <f t="shared" si="3"/>
        <v>0</v>
      </c>
      <c r="J243" s="1">
        <v>309157.54</v>
      </c>
      <c r="K243" s="1">
        <v>0</v>
      </c>
    </row>
    <row r="244" spans="1:11" ht="14.25">
      <c r="A244" s="9">
        <v>2020</v>
      </c>
      <c r="B244" s="9">
        <v>3</v>
      </c>
      <c r="C244" s="9">
        <v>2</v>
      </c>
      <c r="D244" s="9">
        <v>650</v>
      </c>
      <c r="E244" s="9">
        <v>2</v>
      </c>
      <c r="F244" t="s">
        <v>8</v>
      </c>
      <c r="G244" s="1">
        <v>708237.72</v>
      </c>
      <c r="H244" s="1">
        <v>708237.72</v>
      </c>
      <c r="I244" s="1">
        <f t="shared" si="3"/>
        <v>0</v>
      </c>
      <c r="J244" s="1">
        <v>708237.72</v>
      </c>
      <c r="K244" s="1">
        <v>0</v>
      </c>
    </row>
    <row r="245" spans="1:11" ht="14.25">
      <c r="A245" s="9">
        <v>2020</v>
      </c>
      <c r="B245" s="9">
        <v>3</v>
      </c>
      <c r="C245" s="9">
        <v>2</v>
      </c>
      <c r="D245" s="9">
        <v>650</v>
      </c>
      <c r="E245" s="9">
        <v>3</v>
      </c>
      <c r="F245" t="s">
        <v>9</v>
      </c>
      <c r="G245" s="1">
        <v>795078.64</v>
      </c>
      <c r="H245" s="1">
        <v>795078.64</v>
      </c>
      <c r="I245" s="1">
        <f t="shared" si="3"/>
        <v>0</v>
      </c>
      <c r="J245" s="1">
        <v>795078.64</v>
      </c>
      <c r="K245" s="1">
        <v>0</v>
      </c>
    </row>
    <row r="246" spans="1:11" s="12" customFormat="1" ht="14.25">
      <c r="A246" s="27">
        <v>2017</v>
      </c>
      <c r="B246" s="27">
        <v>3</v>
      </c>
      <c r="C246" s="27">
        <v>2</v>
      </c>
      <c r="D246" s="27">
        <v>800</v>
      </c>
      <c r="E246" s="27">
        <v>0</v>
      </c>
      <c r="F246" s="12" t="s">
        <v>64</v>
      </c>
      <c r="G246" s="13">
        <v>3588326.69</v>
      </c>
      <c r="H246" s="13">
        <v>1685834.21</v>
      </c>
      <c r="I246" s="13">
        <f t="shared" si="3"/>
        <v>1902492.48</v>
      </c>
      <c r="J246" s="13">
        <v>3588326.69</v>
      </c>
      <c r="K246" s="13">
        <v>0</v>
      </c>
    </row>
    <row r="247" spans="1:11" ht="14.25">
      <c r="A247" s="9">
        <v>2017</v>
      </c>
      <c r="B247" s="9">
        <v>3</v>
      </c>
      <c r="C247" s="9">
        <v>2</v>
      </c>
      <c r="D247" s="9">
        <v>800</v>
      </c>
      <c r="E247" s="9">
        <v>1</v>
      </c>
      <c r="F247" t="s">
        <v>7</v>
      </c>
      <c r="G247" s="1">
        <v>3588326.69</v>
      </c>
      <c r="H247" s="1">
        <v>1685834.21</v>
      </c>
      <c r="I247" s="1">
        <f t="shared" si="3"/>
        <v>1902492.48</v>
      </c>
      <c r="J247" s="1">
        <v>3588326.69</v>
      </c>
      <c r="K247" s="1">
        <v>0</v>
      </c>
    </row>
    <row r="248" spans="1:11" s="12" customFormat="1" ht="14.25">
      <c r="A248" s="27">
        <v>2020</v>
      </c>
      <c r="B248" s="27">
        <v>3</v>
      </c>
      <c r="C248" s="27">
        <v>2</v>
      </c>
      <c r="D248" s="27">
        <v>800</v>
      </c>
      <c r="E248" s="27">
        <v>0</v>
      </c>
      <c r="F248" s="12" t="s">
        <v>64</v>
      </c>
      <c r="G248" s="13">
        <v>535596.99</v>
      </c>
      <c r="H248" s="13">
        <v>325867</v>
      </c>
      <c r="I248" s="13">
        <f t="shared" si="3"/>
        <v>198974.38</v>
      </c>
      <c r="J248" s="13">
        <v>524841.38</v>
      </c>
      <c r="K248" s="13">
        <v>10755.61</v>
      </c>
    </row>
    <row r="249" spans="1:11" ht="14.25">
      <c r="A249" s="9">
        <v>2020</v>
      </c>
      <c r="B249" s="9">
        <v>3</v>
      </c>
      <c r="C249" s="9">
        <v>2</v>
      </c>
      <c r="D249" s="9">
        <v>800</v>
      </c>
      <c r="E249" s="9">
        <v>1</v>
      </c>
      <c r="F249" t="s">
        <v>7</v>
      </c>
      <c r="G249" s="1">
        <v>535596.99</v>
      </c>
      <c r="H249" s="1">
        <v>325867</v>
      </c>
      <c r="I249" s="1">
        <f t="shared" si="3"/>
        <v>198974.38</v>
      </c>
      <c r="J249" s="1">
        <v>524841.38</v>
      </c>
      <c r="K249" s="1">
        <v>10755.61</v>
      </c>
    </row>
    <row r="250" spans="7:11" ht="14.25">
      <c r="G250" s="1"/>
      <c r="H250" s="1"/>
      <c r="I250" s="1"/>
      <c r="J250" s="1"/>
      <c r="K250" s="1"/>
    </row>
    <row r="251" spans="7:11" ht="14.25">
      <c r="G251" s="1"/>
      <c r="H251" s="1"/>
      <c r="I251" s="1"/>
      <c r="J251" s="1"/>
      <c r="K251" s="1"/>
    </row>
    <row r="252" spans="7:11" ht="14.25">
      <c r="G252" s="1"/>
      <c r="H252" s="1"/>
      <c r="I252" s="1"/>
      <c r="J252" s="1"/>
      <c r="K252" s="1"/>
    </row>
    <row r="253" spans="7:11" ht="14.25">
      <c r="G253" s="23"/>
      <c r="H253" s="23"/>
      <c r="I253" s="23"/>
      <c r="J253" s="23"/>
      <c r="K253" s="23"/>
    </row>
  </sheetData>
  <sheetProtection/>
  <autoFilter ref="E1:E253"/>
  <mergeCells count="11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K1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Battisti</dc:creator>
  <cp:keywords/>
  <dc:description/>
  <cp:lastModifiedBy>Andrea Brusini</cp:lastModifiedBy>
  <dcterms:created xsi:type="dcterms:W3CDTF">2022-06-28T10:36:18Z</dcterms:created>
  <dcterms:modified xsi:type="dcterms:W3CDTF">2022-07-06T06:57:42Z</dcterms:modified>
  <cp:category/>
  <cp:version/>
  <cp:contentType/>
  <cp:contentStatus/>
</cp:coreProperties>
</file>