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740" activeTab="0"/>
  </bookViews>
  <sheets>
    <sheet name="Allegato C rendiconto finanz." sheetId="1" r:id="rId1"/>
    <sheet name="Allegato C quadro gen. riass." sheetId="2" r:id="rId2"/>
    <sheet name="Allegato D gestione finanz." sheetId="3" r:id="rId3"/>
    <sheet name="Allegato D compet. + residui" sheetId="4" r:id="rId4"/>
    <sheet name="Allegato F conto del patrimonio" sheetId="5" r:id="rId5"/>
    <sheet name="Allegato E - situazione residui" sheetId="6" r:id="rId6"/>
  </sheets>
  <externalReferences>
    <externalReference r:id="rId9"/>
  </externalReferences>
  <definedNames>
    <definedName name="_xlnm.Print_Area" localSheetId="1">'Allegato C quadro gen. riass.'!$A$1:$I$38</definedName>
    <definedName name="_xlnm.Print_Area" localSheetId="3">'Allegato D compet. + residui'!$A$1:$F$40</definedName>
    <definedName name="_xlnm.Print_Area" localSheetId="4">'Allegato F conto del patrimonio'!$A$1:$G$42</definedName>
  </definedNames>
  <calcPr fullCalcOnLoad="1"/>
</workbook>
</file>

<file path=xl/sharedStrings.xml><?xml version="1.0" encoding="utf-8"?>
<sst xmlns="http://schemas.openxmlformats.org/spreadsheetml/2006/main" count="7121" uniqueCount="1300">
  <si>
    <t xml:space="preserve">Stampa del 11/06/2018  08:36:18  </t>
  </si>
  <si>
    <t>CONSORZIO DI BONIFICA TERRITORI DEL MINCIO
Via Principe Amedeo, 29
46100 MANTOVA MN
c.f. 02384350209</t>
  </si>
  <si>
    <t>Elenco  Esercizio 2017</t>
  </si>
  <si>
    <t xml:space="preserve">Bilancio Entrate Competenza     </t>
  </si>
  <si>
    <t>Titolo</t>
  </si>
  <si>
    <t>Categoria</t>
  </si>
  <si>
    <t>Capitolo</t>
  </si>
  <si>
    <t>Articolo</t>
  </si>
  <si>
    <t>Entrate previste</t>
  </si>
  <si>
    <t>Entrate Accertate</t>
  </si>
  <si>
    <t>Descrizione</t>
  </si>
  <si>
    <t>Differenza</t>
  </si>
  <si>
    <t>Previsione</t>
  </si>
  <si>
    <t>Variazioni</t>
  </si>
  <si>
    <t>Previsione 
assestata</t>
  </si>
  <si>
    <t>Incassate</t>
  </si>
  <si>
    <t>Da incassare</t>
  </si>
  <si>
    <t>Totale</t>
  </si>
  <si>
    <t xml:space="preserve">Euro
</t>
  </si>
  <si>
    <t>Avanzo d'amministrazione</t>
  </si>
  <si>
    <t>0,00</t>
  </si>
  <si>
    <t>301.609,81</t>
  </si>
  <si>
    <t>sottogestione Comune</t>
  </si>
  <si>
    <t>40.585,83</t>
  </si>
  <si>
    <t>sottogestione ex Fossa di Pozzolo</t>
  </si>
  <si>
    <t>83.989,67</t>
  </si>
  <si>
    <t>sottogestione ex Sud-Ovest MN</t>
  </si>
  <si>
    <t>177.034,31</t>
  </si>
  <si>
    <t>Titolo 1</t>
  </si>
  <si>
    <t>ENTRATE CORRENTI</t>
  </si>
  <si>
    <t>Categoria 1 Rendite patrimoniali</t>
  </si>
  <si>
    <t>Fitti reali di immobili</t>
  </si>
  <si>
    <t>118.000,00</t>
  </si>
  <si>
    <t>117.028,96</t>
  </si>
  <si>
    <t>848,61</t>
  </si>
  <si>
    <t>117.877,57</t>
  </si>
  <si>
    <t>122,43</t>
  </si>
  <si>
    <t>Canoni per concessioni precarie</t>
  </si>
  <si>
    <t>6.000,00</t>
  </si>
  <si>
    <t>1.500,00</t>
  </si>
  <si>
    <t>7.500,00</t>
  </si>
  <si>
    <t>7.564,06</t>
  </si>
  <si>
    <t>-64,06</t>
  </si>
  <si>
    <t>Alienazione prodotti di pertinenze consorziali</t>
  </si>
  <si>
    <t>Dividendi su valori mobiliari</t>
  </si>
  <si>
    <t xml:space="preserve">Totale Categoria 1 </t>
  </si>
  <si>
    <t>Categoria 2 Rendite finanziarie</t>
  </si>
  <si>
    <t>Interessi attivi</t>
  </si>
  <si>
    <t>20.000,00</t>
  </si>
  <si>
    <t>26.496,99</t>
  </si>
  <si>
    <t>-6.496,99</t>
  </si>
  <si>
    <t xml:space="preserve">Totale Categoria 2 </t>
  </si>
  <si>
    <t>Categoria 3 Contributi consortili</t>
  </si>
  <si>
    <t>Contributo generale di esercizio</t>
  </si>
  <si>
    <t>4.570.200,00</t>
  </si>
  <si>
    <t>-42.500,00</t>
  </si>
  <si>
    <t>4.527.700,00</t>
  </si>
  <si>
    <t>4.528.385,21</t>
  </si>
  <si>
    <t>-685,21</t>
  </si>
  <si>
    <t>1.256.700,00</t>
  </si>
  <si>
    <t>3.313.500,00</t>
  </si>
  <si>
    <t>3.271.000,00</t>
  </si>
  <si>
    <t>3.271.685,21</t>
  </si>
  <si>
    <t>Contributo per la costruzione ed esercizio delle opere di bonifica idraulica</t>
  </si>
  <si>
    <t>2.285.000,00</t>
  </si>
  <si>
    <t>2.200,00</t>
  </si>
  <si>
    <t>2.287.200,00</t>
  </si>
  <si>
    <t>2.287.250,84</t>
  </si>
  <si>
    <t>-50,84</t>
  </si>
  <si>
    <t>538.700,00</t>
  </si>
  <si>
    <t>1.746.300,00</t>
  </si>
  <si>
    <t>1.748.500,00</t>
  </si>
  <si>
    <t>1.748.550,84</t>
  </si>
  <si>
    <t>Contributo per la costruzione ed esercizio delle opere irrigue</t>
  </si>
  <si>
    <t>1.176.000,00</t>
  </si>
  <si>
    <t>-6.700,00</t>
  </si>
  <si>
    <t>1.169.300,00</t>
  </si>
  <si>
    <t>1.169.342,11</t>
  </si>
  <si>
    <t>-42,11</t>
  </si>
  <si>
    <t>242.400,00</t>
  </si>
  <si>
    <t>933.600,00</t>
  </si>
  <si>
    <t>926.900,00</t>
  </si>
  <si>
    <t>926.942,11</t>
  </si>
  <si>
    <t>Contributo per la costruzione ed esercizio delle opere pluvirrigue</t>
  </si>
  <si>
    <t>1.248.300,00</t>
  </si>
  <si>
    <t>-4.500,00</t>
  </si>
  <si>
    <t>1.243.800,00</t>
  </si>
  <si>
    <t>1.243.847,96</t>
  </si>
  <si>
    <t>-47,96</t>
  </si>
  <si>
    <t>116.700,00</t>
  </si>
  <si>
    <t>1.131.600,00</t>
  </si>
  <si>
    <t>1.127.100,00</t>
  </si>
  <si>
    <t>1.127.147,96</t>
  </si>
  <si>
    <t>Contributo per la costruzione ed esercizio di altre opere</t>
  </si>
  <si>
    <t>Contributo per la costruzione ed esercizio delle opere idrauliche</t>
  </si>
  <si>
    <t>Contributo per irrigazioni straordinarie</t>
  </si>
  <si>
    <t>58.000,00</t>
  </si>
  <si>
    <t>-5.700,00</t>
  </si>
  <si>
    <t>52.300,00</t>
  </si>
  <si>
    <t>51.023,69</t>
  </si>
  <si>
    <t>1.276,31</t>
  </si>
  <si>
    <t>Contributi per maggiori competenze irrigue</t>
  </si>
  <si>
    <t>49.000,00</t>
  </si>
  <si>
    <t>-1.300,00</t>
  </si>
  <si>
    <t>47.700,00</t>
  </si>
  <si>
    <t>47.811,30</t>
  </si>
  <si>
    <t>-111,30</t>
  </si>
  <si>
    <t>Contributo Consorzio di bonifica Veronese</t>
  </si>
  <si>
    <t>6.500,00</t>
  </si>
  <si>
    <t>6.454,62</t>
  </si>
  <si>
    <t>45,38</t>
  </si>
  <si>
    <t>Contributi giochi caccia</t>
  </si>
  <si>
    <t>11.000,00</t>
  </si>
  <si>
    <t>-3.650,00</t>
  </si>
  <si>
    <t>7.350,00</t>
  </si>
  <si>
    <t>7.392,89</t>
  </si>
  <si>
    <t>-42,89</t>
  </si>
  <si>
    <t xml:space="preserve">Totale Categoria 3 </t>
  </si>
  <si>
    <t>Categoria 4 Contributi pubblici all'attività corrente</t>
  </si>
  <si>
    <t>Contributi della Regione</t>
  </si>
  <si>
    <t>93.400,00</t>
  </si>
  <si>
    <t>93.399,03</t>
  </si>
  <si>
    <t>0,97</t>
  </si>
  <si>
    <t>91.700,00</t>
  </si>
  <si>
    <t>91.699,17</t>
  </si>
  <si>
    <t>0,83</t>
  </si>
  <si>
    <t>sottogestione ex Sud Ovest MN</t>
  </si>
  <si>
    <t>1.700,00</t>
  </si>
  <si>
    <t>1.699,86</t>
  </si>
  <si>
    <t>0,14</t>
  </si>
  <si>
    <t>Contributi da altri Enti</t>
  </si>
  <si>
    <t xml:space="preserve">Totale Categoria 4 </t>
  </si>
  <si>
    <t>Categoria 5 Proventi diversi</t>
  </si>
  <si>
    <t>Recupero delle spese generali da opere in concessione eseguite in appalto</t>
  </si>
  <si>
    <t>Recupero spese per opere in concessione eseguite in amministrazione diretta</t>
  </si>
  <si>
    <t>Recupero spese per opere eseguite per conto di privati ed Enti</t>
  </si>
  <si>
    <t>Ammende e risarcimenti</t>
  </si>
  <si>
    <t>Rimborsi e recuperi vari non direttamente attribuibili alle reti</t>
  </si>
  <si>
    <t>36.000,00</t>
  </si>
  <si>
    <t>37.300,00</t>
  </si>
  <si>
    <t>73.300,00</t>
  </si>
  <si>
    <t>57.518,25</t>
  </si>
  <si>
    <t>14.519,00</t>
  </si>
  <si>
    <t>72.037,25</t>
  </si>
  <si>
    <t>1.262,75</t>
  </si>
  <si>
    <t>30.000,00</t>
  </si>
  <si>
    <t>13.000,00</t>
  </si>
  <si>
    <t>43.000,00</t>
  </si>
  <si>
    <t>42.464,75</t>
  </si>
  <si>
    <t>1.436,00</t>
  </si>
  <si>
    <t>43.900,75</t>
  </si>
  <si>
    <t>-900,75</t>
  </si>
  <si>
    <t>24.300,00</t>
  </si>
  <si>
    <t>30.300,00</t>
  </si>
  <si>
    <t>14.859,94</t>
  </si>
  <si>
    <t>13.083,00</t>
  </si>
  <si>
    <t>27.942,94</t>
  </si>
  <si>
    <t>2.357,06</t>
  </si>
  <si>
    <t>193,56</t>
  </si>
  <si>
    <t>-193,56</t>
  </si>
  <si>
    <t>Rimborsi e recuperi vari di esclusiva pertinenza della rete di bonifica idraulica</t>
  </si>
  <si>
    <t>250,00</t>
  </si>
  <si>
    <t>16.000,00</t>
  </si>
  <si>
    <t>16.250,00</t>
  </si>
  <si>
    <t>16.607,84</t>
  </si>
  <si>
    <t>-357,84</t>
  </si>
  <si>
    <t>Rimborsi e recuperi vari di esclusiva pertinenza della rete irrigua</t>
  </si>
  <si>
    <t>5.300,00</t>
  </si>
  <si>
    <t>5.478,77</t>
  </si>
  <si>
    <t>-178,77</t>
  </si>
  <si>
    <t>Rimborsi e recuperi vari di esclusiva pertinenza della rete pluvirrigua</t>
  </si>
  <si>
    <t>10.200,00</t>
  </si>
  <si>
    <t>17.700,00</t>
  </si>
  <si>
    <t>22.694,07</t>
  </si>
  <si>
    <t>-4.994,07</t>
  </si>
  <si>
    <t>Rimborsi e recuperi vari di esclusiva pertinenza della rete promiscua</t>
  </si>
  <si>
    <t>1.000,00</t>
  </si>
  <si>
    <t>1.035,33</t>
  </si>
  <si>
    <t>-35,33</t>
  </si>
  <si>
    <t>Canoni su beni demaniali</t>
  </si>
  <si>
    <t>48.800,00</t>
  </si>
  <si>
    <t>500,00</t>
  </si>
  <si>
    <t>49.300,00</t>
  </si>
  <si>
    <t>49.943,36</t>
  </si>
  <si>
    <t>-643,36</t>
  </si>
  <si>
    <t>800,00</t>
  </si>
  <si>
    <t>-300,00</t>
  </si>
  <si>
    <t>200,00</t>
  </si>
  <si>
    <t>675,08</t>
  </si>
  <si>
    <t>-475,08</t>
  </si>
  <si>
    <t>47.500,00</t>
  </si>
  <si>
    <t>48.300,00</t>
  </si>
  <si>
    <t>48.468,28</t>
  </si>
  <si>
    <t>-168,28</t>
  </si>
  <si>
    <t>Conferimento straordinario interno</t>
  </si>
  <si>
    <t>63.914,17</t>
  </si>
  <si>
    <t xml:space="preserve">Totale Categoria 5 </t>
  </si>
  <si>
    <t xml:space="preserve">Totale Titolo 1 </t>
  </si>
  <si>
    <t>Titolo 2</t>
  </si>
  <si>
    <t>ENTRATE IN CONTO CAPITALE</t>
  </si>
  <si>
    <t>Categoria 1 -</t>
  </si>
  <si>
    <t>Alienazione beni patrimoniali</t>
  </si>
  <si>
    <t>576,40</t>
  </si>
  <si>
    <t>-576,40</t>
  </si>
  <si>
    <t>Riscossione di mutui passivi</t>
  </si>
  <si>
    <t>Quote pluriennali per acquisto attività  patrimoniali</t>
  </si>
  <si>
    <t>Recupero di crediti diversi</t>
  </si>
  <si>
    <t>Riscossione prestiti e finanziamenti vari</t>
  </si>
  <si>
    <t xml:space="preserve">Totale Titolo 2 </t>
  </si>
  <si>
    <t>Titolo 3</t>
  </si>
  <si>
    <t>CONTABILITA' SPECIALI</t>
  </si>
  <si>
    <t>Categoria 1 Partite di giro</t>
  </si>
  <si>
    <t>Ritenute fiscali</t>
  </si>
  <si>
    <t>1.000.000,00</t>
  </si>
  <si>
    <t>765.893,82</t>
  </si>
  <si>
    <t>9.106,18</t>
  </si>
  <si>
    <t>775.000,00</t>
  </si>
  <si>
    <t>225.000,00</t>
  </si>
  <si>
    <t>Ritenute previdenziali e assicurative</t>
  </si>
  <si>
    <t>500.000,00</t>
  </si>
  <si>
    <t>371.304,86</t>
  </si>
  <si>
    <t>128.695,14</t>
  </si>
  <si>
    <t>Ritenute sindacali</t>
  </si>
  <si>
    <t>9.470,04</t>
  </si>
  <si>
    <t>10.529,96</t>
  </si>
  <si>
    <t>Depositi cauzionali</t>
  </si>
  <si>
    <t>100.000,00</t>
  </si>
  <si>
    <t>46.950,96</t>
  </si>
  <si>
    <t>53.049,04</t>
  </si>
  <si>
    <t>Recupero spese per opere varie di interesse privato</t>
  </si>
  <si>
    <t>1.369,86</t>
  </si>
  <si>
    <t>4.572,52</t>
  </si>
  <si>
    <t>5.942,38</t>
  </si>
  <si>
    <t>94.057,62</t>
  </si>
  <si>
    <t>Rimborsi dal fondo quiescenza E.N.P.A.I.A.</t>
  </si>
  <si>
    <t>5.000,00</t>
  </si>
  <si>
    <t>4.728,92</t>
  </si>
  <si>
    <t>271,08</t>
  </si>
  <si>
    <t>Recupero fondo economale</t>
  </si>
  <si>
    <t>Recupero anticipazioni varie</t>
  </si>
  <si>
    <t>200.000,00</t>
  </si>
  <si>
    <t>300.000,00</t>
  </si>
  <si>
    <t>175.384,28</t>
  </si>
  <si>
    <t>29.455,61</t>
  </si>
  <si>
    <t>204.839,89</t>
  </si>
  <si>
    <t>95.160,11</t>
  </si>
  <si>
    <t>Introiti per conto di terzi</t>
  </si>
  <si>
    <t>68.761,14</t>
  </si>
  <si>
    <t>131.238,86</t>
  </si>
  <si>
    <t>Riscossione ruoli di contribuenza</t>
  </si>
  <si>
    <t>10.000.000,00</t>
  </si>
  <si>
    <t>8.425.932,48</t>
  </si>
  <si>
    <t>943.751,54</t>
  </si>
  <si>
    <t>9.369.684,02</t>
  </si>
  <si>
    <t>630.315,98</t>
  </si>
  <si>
    <t>Categoria 2 Gestioni speciali</t>
  </si>
  <si>
    <t>Fondo ricostruzione impianti</t>
  </si>
  <si>
    <t>Fondo sistemazione manufatti di scarico</t>
  </si>
  <si>
    <t>Fondo previdenza operai</t>
  </si>
  <si>
    <t>17.850,54</t>
  </si>
  <si>
    <t>82.149,46</t>
  </si>
  <si>
    <t>Fondo trattamento di fine rapporto</t>
  </si>
  <si>
    <t>173.734,40</t>
  </si>
  <si>
    <t>126.265,60</t>
  </si>
  <si>
    <t>Gestione lavori in concessione</t>
  </si>
  <si>
    <t>23.541.491,00</t>
  </si>
  <si>
    <t>2.400.000,00</t>
  </si>
  <si>
    <t>25.941.491,00</t>
  </si>
  <si>
    <t>50.000,00</t>
  </si>
  <si>
    <t>4.476.200,00</t>
  </si>
  <si>
    <t>4.526.200,00</t>
  </si>
  <si>
    <t>21.415.291,00</t>
  </si>
  <si>
    <t>Gestione di impianti ed opere in convenzione</t>
  </si>
  <si>
    <t xml:space="preserve">Totale Titolo 3 </t>
  </si>
  <si>
    <t xml:space="preserve">Totale Entrate Competenza </t>
  </si>
  <si>
    <t>Disavanzo d'amministrazione</t>
  </si>
  <si>
    <t>USCITE CORRENTI</t>
  </si>
  <si>
    <t>Categoria 1 Oneri patrimoniali</t>
  </si>
  <si>
    <t>Imposte e tasse</t>
  </si>
  <si>
    <t>55.000,00</t>
  </si>
  <si>
    <t>-5.000,00</t>
  </si>
  <si>
    <t>47.890,53</t>
  </si>
  <si>
    <t>2.109,47</t>
  </si>
  <si>
    <t>Assicurazioni relative agli immobili di proprietà consorziale</t>
  </si>
  <si>
    <t>-2.000,00</t>
  </si>
  <si>
    <t>3.000,00</t>
  </si>
  <si>
    <t>2.978,00</t>
  </si>
  <si>
    <t>22,00</t>
  </si>
  <si>
    <t>Manutenzione ordinaria e straordinaria beni di proprietà consorziale</t>
  </si>
  <si>
    <t>35.000,00</t>
  </si>
  <si>
    <t>18.842,26</t>
  </si>
  <si>
    <t>16.157,74</t>
  </si>
  <si>
    <t>15.000,00</t>
  </si>
  <si>
    <t>13.154,66</t>
  </si>
  <si>
    <t>1.845,34</t>
  </si>
  <si>
    <t>10.000,00</t>
  </si>
  <si>
    <t>5.587,60</t>
  </si>
  <si>
    <t>4.412,40</t>
  </si>
  <si>
    <t>100,00</t>
  </si>
  <si>
    <t>9.900,00</t>
  </si>
  <si>
    <t>Categoria 2 Oneri finanziari</t>
  </si>
  <si>
    <t>Interessi passivi su c/c di Tesoreria</t>
  </si>
  <si>
    <t>2.000,00</t>
  </si>
  <si>
    <t>-1.000,00</t>
  </si>
  <si>
    <t>866,85</t>
  </si>
  <si>
    <t>133,15</t>
  </si>
  <si>
    <t>Interessi passivi su mutui e finanziamenti vari</t>
  </si>
  <si>
    <t>Categoria 3 Spese generali</t>
  </si>
  <si>
    <t>Indennità di carica, compensi e rimborso spese agli Amministratori</t>
  </si>
  <si>
    <t>54.447,96</t>
  </si>
  <si>
    <t>552,04</t>
  </si>
  <si>
    <t>Spese di rappresentanza</t>
  </si>
  <si>
    <t>-4.000,00</t>
  </si>
  <si>
    <t>327,31</t>
  </si>
  <si>
    <t>672,69</t>
  </si>
  <si>
    <t>Attività di informazione agli Utenti consorziali</t>
  </si>
  <si>
    <t>25.000,00</t>
  </si>
  <si>
    <t>8.500,00</t>
  </si>
  <si>
    <t>33.500,00</t>
  </si>
  <si>
    <t>25.813,95</t>
  </si>
  <si>
    <t>5.951,16</t>
  </si>
  <si>
    <t>31.765,11</t>
  </si>
  <si>
    <t>1.734,89</t>
  </si>
  <si>
    <t>Spese elettorali e per riordino regionale</t>
  </si>
  <si>
    <t>11.901,46</t>
  </si>
  <si>
    <t>3.098,54</t>
  </si>
  <si>
    <t>Contributi associativi</t>
  </si>
  <si>
    <t>4.000,00</t>
  </si>
  <si>
    <t>59.000,00</t>
  </si>
  <si>
    <t>58.773,85</t>
  </si>
  <si>
    <t>226,15</t>
  </si>
  <si>
    <t>Spese legali e notarili</t>
  </si>
  <si>
    <t>7.731,51</t>
  </si>
  <si>
    <t>2.268,49</t>
  </si>
  <si>
    <t>Spese per la Tesoreria</t>
  </si>
  <si>
    <t>2.500,00</t>
  </si>
  <si>
    <t>700,00</t>
  </si>
  <si>
    <t>300,00</t>
  </si>
  <si>
    <t>Compensi per la riscossione dei contributi consortili</t>
  </si>
  <si>
    <t>95.000,00</t>
  </si>
  <si>
    <t>89.450,34</t>
  </si>
  <si>
    <t>10.549,66</t>
  </si>
  <si>
    <t>Spese per la conservazione del Catasto</t>
  </si>
  <si>
    <t>-1.500,00</t>
  </si>
  <si>
    <t>13.500,00</t>
  </si>
  <si>
    <t>13.283,06</t>
  </si>
  <si>
    <t>216,94</t>
  </si>
  <si>
    <t>Sgravi e rimborsi ordinari</t>
  </si>
  <si>
    <t>-12.500,00</t>
  </si>
  <si>
    <t>1.838,31</t>
  </si>
  <si>
    <t>5.661,69</t>
  </si>
  <si>
    <t>-7.000,00</t>
  </si>
  <si>
    <t>166,99</t>
  </si>
  <si>
    <t>2.833,01</t>
  </si>
  <si>
    <t>-5.500,00</t>
  </si>
  <si>
    <t>4.500,00</t>
  </si>
  <si>
    <t>1.671,32</t>
  </si>
  <si>
    <t>2.828,68</t>
  </si>
  <si>
    <t>Sgravi e rimborsi per minori competenze irrigue</t>
  </si>
  <si>
    <t>40.000,00</t>
  </si>
  <si>
    <t>6.200,00</t>
  </si>
  <si>
    <t>46.200,00</t>
  </si>
  <si>
    <t>46.136,85</t>
  </si>
  <si>
    <t>63,15</t>
  </si>
  <si>
    <t>Fitti uffici</t>
  </si>
  <si>
    <t>Spese per il funzionamento degli uffici (cancelleria, energia elettrica, gas, acqua, riscaldamento, postelegrafoniche, etc.)</t>
  </si>
  <si>
    <t>160.000,00</t>
  </si>
  <si>
    <t>155.000,00</t>
  </si>
  <si>
    <t>125.746,91</t>
  </si>
  <si>
    <t>20.083,34</t>
  </si>
  <si>
    <t>145.830,25</t>
  </si>
  <si>
    <t>9.169,75</t>
  </si>
  <si>
    <t>Consulenze</t>
  </si>
  <si>
    <t>85.000,00</t>
  </si>
  <si>
    <t>54.503,82</t>
  </si>
  <si>
    <t>30.496,18</t>
  </si>
  <si>
    <t>Oneri fiscali</t>
  </si>
  <si>
    <t>291.500,00</t>
  </si>
  <si>
    <t>3.500,00</t>
  </si>
  <si>
    <t>295.000,00</t>
  </si>
  <si>
    <t>234.188,73</t>
  </si>
  <si>
    <t>53.000,00</t>
  </si>
  <si>
    <t>287.188,73</t>
  </si>
  <si>
    <t>7.811,27</t>
  </si>
  <si>
    <t>93.000,00</t>
  </si>
  <si>
    <t>72.239,38</t>
  </si>
  <si>
    <t>20.500,00</t>
  </si>
  <si>
    <t>92.739,38</t>
  </si>
  <si>
    <t>2.260,62</t>
  </si>
  <si>
    <t>117.500,00</t>
  </si>
  <si>
    <t>120.000,00</t>
  </si>
  <si>
    <t>98.552,99</t>
  </si>
  <si>
    <t>18.500,00</t>
  </si>
  <si>
    <t>117.052,99</t>
  </si>
  <si>
    <t>2.947,01</t>
  </si>
  <si>
    <t>81.000,00</t>
  </si>
  <si>
    <t>80.000,00</t>
  </si>
  <si>
    <t>63.396,36</t>
  </si>
  <si>
    <t>14.000,00</t>
  </si>
  <si>
    <t>77.396,36</t>
  </si>
  <si>
    <t>2.603,64</t>
  </si>
  <si>
    <t>Assicurazione RCT - RCO generale / incendio impianti globale</t>
  </si>
  <si>
    <t>42.500,00</t>
  </si>
  <si>
    <t>7.000,00</t>
  </si>
  <si>
    <t>49.500,00</t>
  </si>
  <si>
    <t>8.911,32</t>
  </si>
  <si>
    <t>40.588,68</t>
  </si>
  <si>
    <t>5.500,00</t>
  </si>
  <si>
    <t>19.000,00</t>
  </si>
  <si>
    <t>6.525,56</t>
  </si>
  <si>
    <t>12.474,44</t>
  </si>
  <si>
    <t>15.500,00</t>
  </si>
  <si>
    <t>17.000,00</t>
  </si>
  <si>
    <t>635,76</t>
  </si>
  <si>
    <t>16.364,24</t>
  </si>
  <si>
    <t>1.750,00</t>
  </si>
  <si>
    <t>11.750,00</t>
  </si>
  <si>
    <t>Acquisto attrezzature e procedure informatiche, macchine e strumenti tecnici per gli uffici</t>
  </si>
  <si>
    <t>44.000,00</t>
  </si>
  <si>
    <t>41.018,52</t>
  </si>
  <si>
    <t>1.200,00</t>
  </si>
  <si>
    <t>42.218,52</t>
  </si>
  <si>
    <t>1.781,48</t>
  </si>
  <si>
    <t>Categoria 4 Spese per il personale</t>
  </si>
  <si>
    <t>Retribuzione e assegni personale d'ufficio (dirigenti, quadri, impiegati)</t>
  </si>
  <si>
    <t>1.580.000,00</t>
  </si>
  <si>
    <t>1.610.000,00</t>
  </si>
  <si>
    <t>1.488.898,16</t>
  </si>
  <si>
    <t>109.865,19</t>
  </si>
  <si>
    <t>1.598.763,35</t>
  </si>
  <si>
    <t>11.236,65</t>
  </si>
  <si>
    <t>1.030.000,00</t>
  </si>
  <si>
    <t>1.065.000,00</t>
  </si>
  <si>
    <t>977.634,81</t>
  </si>
  <si>
    <t>87.365,19</t>
  </si>
  <si>
    <t>365.000,00</t>
  </si>
  <si>
    <t>342.856,32</t>
  </si>
  <si>
    <t>14.500,00</t>
  </si>
  <si>
    <t>357.356,32</t>
  </si>
  <si>
    <t>7.643,68</t>
  </si>
  <si>
    <t>185.000,00</t>
  </si>
  <si>
    <t>180.000,00</t>
  </si>
  <si>
    <t>168.407,03</t>
  </si>
  <si>
    <t>8.000,00</t>
  </si>
  <si>
    <t>176.407,03</t>
  </si>
  <si>
    <t>3.592,97</t>
  </si>
  <si>
    <t>Retribuzione e assegni personale operaio fisso</t>
  </si>
  <si>
    <t>1.730.000,00</t>
  </si>
  <si>
    <t>-10.000,00</t>
  </si>
  <si>
    <t>1.720.000,00</t>
  </si>
  <si>
    <t>1.612.343,41</t>
  </si>
  <si>
    <t>83.000,00</t>
  </si>
  <si>
    <t>1.695.343,41</t>
  </si>
  <si>
    <t>24.656,59</t>
  </si>
  <si>
    <t>22.430,52</t>
  </si>
  <si>
    <t>23.930,52</t>
  </si>
  <si>
    <t>1.069,48</t>
  </si>
  <si>
    <t>900.000,00</t>
  </si>
  <si>
    <t>915.000,00</t>
  </si>
  <si>
    <t>865.184,38</t>
  </si>
  <si>
    <t>43.500,00</t>
  </si>
  <si>
    <t>908.684,38</t>
  </si>
  <si>
    <t>6.315,62</t>
  </si>
  <si>
    <t>800.000,00</t>
  </si>
  <si>
    <t>-20.000,00</t>
  </si>
  <si>
    <t>780.000,00</t>
  </si>
  <si>
    <t>724.728,51</t>
  </si>
  <si>
    <t>38.000,00</t>
  </si>
  <si>
    <t>762.728,51</t>
  </si>
  <si>
    <t>17.271,49</t>
  </si>
  <si>
    <t>Retribuzione e assegni personale operaio stagionale</t>
  </si>
  <si>
    <t>133.000,00</t>
  </si>
  <si>
    <t>132.773,91</t>
  </si>
  <si>
    <t>226,09</t>
  </si>
  <si>
    <t>Contributi assicurativi e previdenziali per il personale d'ufficio</t>
  </si>
  <si>
    <t>467.500,00</t>
  </si>
  <si>
    <t>469.000,00</t>
  </si>
  <si>
    <t>363.752,23</t>
  </si>
  <si>
    <t>458.752,23</t>
  </si>
  <si>
    <t>10.247,77</t>
  </si>
  <si>
    <t>305.000,00</t>
  </si>
  <si>
    <t>313.000,00</t>
  </si>
  <si>
    <t>241.520,93</t>
  </si>
  <si>
    <t>68.000,00</t>
  </si>
  <si>
    <t>309.520,93</t>
  </si>
  <si>
    <t>3.479,07</t>
  </si>
  <si>
    <t>106.500,00</t>
  </si>
  <si>
    <t>102.000,00</t>
  </si>
  <si>
    <t>79.845,57</t>
  </si>
  <si>
    <t>17.500,00</t>
  </si>
  <si>
    <t>97.345,57</t>
  </si>
  <si>
    <t>4.654,43</t>
  </si>
  <si>
    <t>56.000,00</t>
  </si>
  <si>
    <t>54.000,00</t>
  </si>
  <si>
    <t>42.385,73</t>
  </si>
  <si>
    <t>9.500,00</t>
  </si>
  <si>
    <t>51.885,73</t>
  </si>
  <si>
    <t>2.114,27</t>
  </si>
  <si>
    <t>Contributi assicurativi e previdenziali per il personale operaio fisso</t>
  </si>
  <si>
    <t>617.500,00</t>
  </si>
  <si>
    <t>-8.500,00</t>
  </si>
  <si>
    <t>609.000,00</t>
  </si>
  <si>
    <t>272.644,56</t>
  </si>
  <si>
    <t>315.500,00</t>
  </si>
  <si>
    <t>588.144,56</t>
  </si>
  <si>
    <t>20.855,44</t>
  </si>
  <si>
    <t>10.500,00</t>
  </si>
  <si>
    <t>9.000,00</t>
  </si>
  <si>
    <t>4.253,36</t>
  </si>
  <si>
    <t>8.753,36</t>
  </si>
  <si>
    <t>246,64</t>
  </si>
  <si>
    <t>320.000,00</t>
  </si>
  <si>
    <t>143.480,24</t>
  </si>
  <si>
    <t>174.500,00</t>
  </si>
  <si>
    <t>317.980,24</t>
  </si>
  <si>
    <t>2.019,76</t>
  </si>
  <si>
    <t>287.000,00</t>
  </si>
  <si>
    <t>280.000,00</t>
  </si>
  <si>
    <t>124.910,96</t>
  </si>
  <si>
    <t>136.500,00</t>
  </si>
  <si>
    <t>261.410,96</t>
  </si>
  <si>
    <t>18.589,04</t>
  </si>
  <si>
    <t>Contributi assicurativi e previdenziali per il personale operaio stagionale</t>
  </si>
  <si>
    <t>19.563,91</t>
  </si>
  <si>
    <t>23.936,09</t>
  </si>
  <si>
    <t>Accantonamenti per trattamento di fine rapporto personale d'ufficio</t>
  </si>
  <si>
    <t>124.500,00</t>
  </si>
  <si>
    <t>127.500,00</t>
  </si>
  <si>
    <t>25.211,16</t>
  </si>
  <si>
    <t>102.288,84</t>
  </si>
  <si>
    <t>78.500,00</t>
  </si>
  <si>
    <t>81.500,00</t>
  </si>
  <si>
    <t>19.388,31</t>
  </si>
  <si>
    <t>62.111,69</t>
  </si>
  <si>
    <t>32.000,00</t>
  </si>
  <si>
    <t>3.985,38</t>
  </si>
  <si>
    <t>28.014,62</t>
  </si>
  <si>
    <t>1.837,47</t>
  </si>
  <si>
    <t>12.162,53</t>
  </si>
  <si>
    <t>Accantonamenti per trattamento di fine rapporto personale operaio fisso</t>
  </si>
  <si>
    <t>128.200,00</t>
  </si>
  <si>
    <t>32.814,17</t>
  </si>
  <si>
    <t>89.575,39</t>
  </si>
  <si>
    <t>122.389,56</t>
  </si>
  <si>
    <t>5.810,44</t>
  </si>
  <si>
    <t>64.000,00</t>
  </si>
  <si>
    <t>11.624,61</t>
  </si>
  <si>
    <t>52.375,39</t>
  </si>
  <si>
    <t>62.000,00</t>
  </si>
  <si>
    <t>21.189,56</t>
  </si>
  <si>
    <t>56.189,56</t>
  </si>
  <si>
    <t>Accantonamenti per fondo di previdenza personale operaio fisso</t>
  </si>
  <si>
    <t>34.600,00</t>
  </si>
  <si>
    <t>33.758,76</t>
  </si>
  <si>
    <t>841,24</t>
  </si>
  <si>
    <t>600,00</t>
  </si>
  <si>
    <t>472,64</t>
  </si>
  <si>
    <t>127,36</t>
  </si>
  <si>
    <t>18.000,00</t>
  </si>
  <si>
    <t>15.286,12</t>
  </si>
  <si>
    <t>713,88</t>
  </si>
  <si>
    <t>Altri oneri accessori (missioni, trasferte, rimborso km) per il personale d'ufficio</t>
  </si>
  <si>
    <t>32.064,09</t>
  </si>
  <si>
    <t>32.264,09</t>
  </si>
  <si>
    <t>1.235,91</t>
  </si>
  <si>
    <t>22.000,00</t>
  </si>
  <si>
    <t>21.960,92</t>
  </si>
  <si>
    <t>39,08</t>
  </si>
  <si>
    <t>7.810,26</t>
  </si>
  <si>
    <t>7.910,26</t>
  </si>
  <si>
    <t>589,74</t>
  </si>
  <si>
    <t>2.292,91</t>
  </si>
  <si>
    <t>2.392,91</t>
  </si>
  <si>
    <t>607,09</t>
  </si>
  <si>
    <t>Altri oneri accessori (missioni, trasferte, rimborso km) per il personale operaio fisso</t>
  </si>
  <si>
    <t>65.500,00</t>
  </si>
  <si>
    <t>-12.000,00</t>
  </si>
  <si>
    <t>53.500,00</t>
  </si>
  <si>
    <t>48.679,77</t>
  </si>
  <si>
    <t>426,64</t>
  </si>
  <si>
    <t>49.106,41</t>
  </si>
  <si>
    <t>4.393,59</t>
  </si>
  <si>
    <t>425,11</t>
  </si>
  <si>
    <t>74,89</t>
  </si>
  <si>
    <t>38.681,30</t>
  </si>
  <si>
    <t>4.318,70</t>
  </si>
  <si>
    <t>9.573,36</t>
  </si>
  <si>
    <t>Altri oneri accessori (missioni, trasferte, rimborso km) per il personale operaio stagionale</t>
  </si>
  <si>
    <t>16.529,56</t>
  </si>
  <si>
    <t>470,44</t>
  </si>
  <si>
    <t>Pensioni a carico del Consorzio</t>
  </si>
  <si>
    <t>13.550,00</t>
  </si>
  <si>
    <t>13.503,70</t>
  </si>
  <si>
    <t>46,30</t>
  </si>
  <si>
    <t>Aggiornamento professionale</t>
  </si>
  <si>
    <t>-6.000,00</t>
  </si>
  <si>
    <t>3.934,22</t>
  </si>
  <si>
    <t>65,78</t>
  </si>
  <si>
    <t>Spese per la sicurezza e la tutela dei luoghi di lavoro - acquisto vestiario e d.p.i.</t>
  </si>
  <si>
    <t>102.502,44</t>
  </si>
  <si>
    <t>52.497,56</t>
  </si>
  <si>
    <t>19.970,02</t>
  </si>
  <si>
    <t>10.029,98</t>
  </si>
  <si>
    <t>75.115,38</t>
  </si>
  <si>
    <t>24.884,62</t>
  </si>
  <si>
    <t>7.417,04</t>
  </si>
  <si>
    <t>17.582,96</t>
  </si>
  <si>
    <t>Categoria 5 Gestione ed esercizio delle opere</t>
  </si>
  <si>
    <t>Rete di bonifica idraulica: manutenzione delle opere</t>
  </si>
  <si>
    <t>234.000,00</t>
  </si>
  <si>
    <t>247.243,67</t>
  </si>
  <si>
    <t>481.243,67</t>
  </si>
  <si>
    <t>145.328,83</t>
  </si>
  <si>
    <t>335.914,84</t>
  </si>
  <si>
    <t>Rete di bonifica idraulica: funzionamento impianti idrovori</t>
  </si>
  <si>
    <t>375.000,00</t>
  </si>
  <si>
    <t>-125.000,00</t>
  </si>
  <si>
    <t>250.000,00</t>
  </si>
  <si>
    <t>120.201,63</t>
  </si>
  <si>
    <t>129.798,37</t>
  </si>
  <si>
    <t>Rete di bonifica idraulica: spese generali esclusive del servizio</t>
  </si>
  <si>
    <t>1.740,90</t>
  </si>
  <si>
    <t>259,10</t>
  </si>
  <si>
    <t>Rete irrigua: manutenzione delle opere</t>
  </si>
  <si>
    <t>63.000,00</t>
  </si>
  <si>
    <t>24.285,53</t>
  </si>
  <si>
    <t>87.285,53</t>
  </si>
  <si>
    <t>29.976,38</t>
  </si>
  <si>
    <t>57.309,15</t>
  </si>
  <si>
    <t>Rete irrigua: funzionamento impianti idrovori</t>
  </si>
  <si>
    <t>350.000,00</t>
  </si>
  <si>
    <t>Rete irrigua: spese generali esclusive del servizio</t>
  </si>
  <si>
    <t>21.000,00</t>
  </si>
  <si>
    <t>19.972,59</t>
  </si>
  <si>
    <t>1.027,41</t>
  </si>
  <si>
    <t>Rete pluvirrigua: manutenzione delle opere</t>
  </si>
  <si>
    <t>140.000,00</t>
  </si>
  <si>
    <t>73.065,87</t>
  </si>
  <si>
    <t>213.065,87</t>
  </si>
  <si>
    <t>59.560,00</t>
  </si>
  <si>
    <t>153.505,87</t>
  </si>
  <si>
    <t>Rete pluvirrigua: funzionamento impianti idrovori</t>
  </si>
  <si>
    <t>750.000,00</t>
  </si>
  <si>
    <t>-50.000,00</t>
  </si>
  <si>
    <t>700.000,00</t>
  </si>
  <si>
    <t>673.627,37</t>
  </si>
  <si>
    <t>26.372,63</t>
  </si>
  <si>
    <t>Rete pluvirrigua: spese generali esclusive del servizio</t>
  </si>
  <si>
    <t>5.643,06</t>
  </si>
  <si>
    <t>356,94</t>
  </si>
  <si>
    <t>Rete promiscua: manutenzione delle opere</t>
  </si>
  <si>
    <t>58.014,74</t>
  </si>
  <si>
    <t>858.014,74</t>
  </si>
  <si>
    <t>711.072,27</t>
  </si>
  <si>
    <t>146.942,47</t>
  </si>
  <si>
    <t>Rete promiscua: funzionamento impianti idrovori</t>
  </si>
  <si>
    <t>22.122,52</t>
  </si>
  <si>
    <t>2.877,48</t>
  </si>
  <si>
    <t>Rete promiscua: spese generali esclusive del servizio</t>
  </si>
  <si>
    <t>100.733,92</t>
  </si>
  <si>
    <t>1.266,08</t>
  </si>
  <si>
    <t>Quota consortile per lavori in concessione</t>
  </si>
  <si>
    <t>Categoria 6 Spese comuni per i servizi operativi (spese non direttamente imputabili alle reti)</t>
  </si>
  <si>
    <t>Utilizzo, manutenzione ed ammortamento mezzi di locomozione e trasporto</t>
  </si>
  <si>
    <t>235.000,00</t>
  </si>
  <si>
    <t>208.951,77</t>
  </si>
  <si>
    <t>217.951,77</t>
  </si>
  <si>
    <t>17.048,23</t>
  </si>
  <si>
    <t>135.000,00</t>
  </si>
  <si>
    <t>124.333,17</t>
  </si>
  <si>
    <t>129.333,17</t>
  </si>
  <si>
    <t>5.666,83</t>
  </si>
  <si>
    <t>84.618,60</t>
  </si>
  <si>
    <t>88.618,60</t>
  </si>
  <si>
    <t>11.381,40</t>
  </si>
  <si>
    <t>Utilizzo, manutenzione ed ammortamento macchine operatrici ed attrezzi meccanici</t>
  </si>
  <si>
    <t>245.000,00</t>
  </si>
  <si>
    <t>-35.000,00</t>
  </si>
  <si>
    <t>210.000,00</t>
  </si>
  <si>
    <t>191.733,36</t>
  </si>
  <si>
    <t>13.888,88</t>
  </si>
  <si>
    <t>205.622,24</t>
  </si>
  <si>
    <t>4.377,76</t>
  </si>
  <si>
    <t>60.000,00</t>
  </si>
  <si>
    <t>51.622,24</t>
  </si>
  <si>
    <t>55.622,24</t>
  </si>
  <si>
    <t>150.000,00</t>
  </si>
  <si>
    <t>140.111,12</t>
  </si>
  <si>
    <t>9.888,88</t>
  </si>
  <si>
    <t>Utilizzo e manutenzione ordinaria officina e magazzino - approvvigionamento di scorte</t>
  </si>
  <si>
    <t>48.393,25</t>
  </si>
  <si>
    <t>4.961,00</t>
  </si>
  <si>
    <t>53.354,25</t>
  </si>
  <si>
    <t>6.645,75</t>
  </si>
  <si>
    <t>13.538,75</t>
  </si>
  <si>
    <t>2.461,00</t>
  </si>
  <si>
    <t>15.999,75</t>
  </si>
  <si>
    <t>4.000,25</t>
  </si>
  <si>
    <t>34.854,50</t>
  </si>
  <si>
    <t>37.354,50</t>
  </si>
  <si>
    <t>2.645,50</t>
  </si>
  <si>
    <t>Manutenzione ordinaria e straordinaria beni di proprietà demaniale</t>
  </si>
  <si>
    <t>Acquisto mezzi di locomozione e trasporto</t>
  </si>
  <si>
    <t>5.932,00</t>
  </si>
  <si>
    <t>8.568,00</t>
  </si>
  <si>
    <t>Acquisto macchine operatrici ed attrezzi meccanici</t>
  </si>
  <si>
    <t>56.550,00</t>
  </si>
  <si>
    <t>48.974,20</t>
  </si>
  <si>
    <t>7.575,80</t>
  </si>
  <si>
    <t>Acquisto macchinari ed attrezzature d'officina e magazzino - manutenzione straordinaria locali</t>
  </si>
  <si>
    <t>116,10</t>
  </si>
  <si>
    <t>4.883,90</t>
  </si>
  <si>
    <t>37.324,93</t>
  </si>
  <si>
    <t>26.589,24</t>
  </si>
  <si>
    <t xml:space="preserve">Totale Categoria 6 </t>
  </si>
  <si>
    <t>Categoria 7 Fondi</t>
  </si>
  <si>
    <t>Fondo di riserva</t>
  </si>
  <si>
    <t>-60.000,00</t>
  </si>
  <si>
    <t>Fondo spese impreviste</t>
  </si>
  <si>
    <t>Fondo recupero spese generali da OO.PP.</t>
  </si>
  <si>
    <t>Fondo discarico contributi inesigibili</t>
  </si>
  <si>
    <t>131.500,00</t>
  </si>
  <si>
    <t xml:space="preserve">Totale Categoria 7 </t>
  </si>
  <si>
    <t>USCITE IN CONTO CAPITALE</t>
  </si>
  <si>
    <t>Acquisto attività patrimoniali</t>
  </si>
  <si>
    <t>Rimborso quote capitale dei mutui passivi</t>
  </si>
  <si>
    <t>Restituzione prestiti e finanziamenti vari</t>
  </si>
  <si>
    <t>Versamento ritenute fiscali</t>
  </si>
  <si>
    <t>658.446,25</t>
  </si>
  <si>
    <t>116.553,75</t>
  </si>
  <si>
    <t>Versamento ritenute previdenziali e assicurative</t>
  </si>
  <si>
    <t>262.755,53</t>
  </si>
  <si>
    <t>108.549,33</t>
  </si>
  <si>
    <t>Versamento ritenute sindacali</t>
  </si>
  <si>
    <t>6.788,54</t>
  </si>
  <si>
    <t>2.681,50</t>
  </si>
  <si>
    <t>Restituzione depositi cauzionali</t>
  </si>
  <si>
    <t>Spese per opere varie di interesse privato</t>
  </si>
  <si>
    <t>Pagamenti dei trattamenti di fine rapporto a carico del fondo E.N.P.A.I.A.</t>
  </si>
  <si>
    <t>Anticipazione fondo economale</t>
  </si>
  <si>
    <t>Anticipazioni varie</t>
  </si>
  <si>
    <t>Versamento ai terzi delle somme per loro conto introitate</t>
  </si>
  <si>
    <t>32.909,67</t>
  </si>
  <si>
    <t>35.851,47</t>
  </si>
  <si>
    <t>Attribuzione ruoli di contribuenza</t>
  </si>
  <si>
    <t>6.763,24</t>
  </si>
  <si>
    <t>4.519.436,76</t>
  </si>
  <si>
    <t xml:space="preserve">Totale Uscite Competenza </t>
  </si>
  <si>
    <t>69.543,84</t>
  </si>
  <si>
    <t>36.855,00</t>
  </si>
  <si>
    <t>32.688,84</t>
  </si>
  <si>
    <t xml:space="preserve">Totale anno 2011 </t>
  </si>
  <si>
    <t>187.737,23</t>
  </si>
  <si>
    <t>27.819,96</t>
  </si>
  <si>
    <t>159.917,27</t>
  </si>
  <si>
    <t>113.307,86</t>
  </si>
  <si>
    <t>15.845,85</t>
  </si>
  <si>
    <t>97.462,01</t>
  </si>
  <si>
    <t xml:space="preserve">Totale anno 2012 </t>
  </si>
  <si>
    <t>4.056,00</t>
  </si>
  <si>
    <t>404.453,65</t>
  </si>
  <si>
    <t>54.985,13</t>
  </si>
  <si>
    <t>349.468,52</t>
  </si>
  <si>
    <t xml:space="preserve">Totale anno 2013 </t>
  </si>
  <si>
    <t>705,40</t>
  </si>
  <si>
    <t>358.995,04</t>
  </si>
  <si>
    <t>61.077,11</t>
  </si>
  <si>
    <t>297.917,93</t>
  </si>
  <si>
    <t xml:space="preserve">Totale anno 2014 </t>
  </si>
  <si>
    <t>1.410,78</t>
  </si>
  <si>
    <t>26.648,56</t>
  </si>
  <si>
    <t>26.297,94</t>
  </si>
  <si>
    <t>348,62</t>
  </si>
  <si>
    <t>26.646,56</t>
  </si>
  <si>
    <t>2,00</t>
  </si>
  <si>
    <t>31.300,00</t>
  </si>
  <si>
    <t>617.055,74</t>
  </si>
  <si>
    <t>100.668,82</t>
  </si>
  <si>
    <t>516.386,92</t>
  </si>
  <si>
    <t>135.593,34</t>
  </si>
  <si>
    <t>65.541,18</t>
  </si>
  <si>
    <t>70.052,16</t>
  </si>
  <si>
    <t xml:space="preserve">Totale anno 2015 </t>
  </si>
  <si>
    <t>1.560,00</t>
  </si>
  <si>
    <t>7.912,23</t>
  </si>
  <si>
    <t>6.884,80</t>
  </si>
  <si>
    <t>1.027,43</t>
  </si>
  <si>
    <t>7.960,02</t>
  </si>
  <si>
    <t>6.834,90</t>
  </si>
  <si>
    <t>1.125,12</t>
  </si>
  <si>
    <t>70.663,33</t>
  </si>
  <si>
    <t>39.132,37</t>
  </si>
  <si>
    <t>70.432,37</t>
  </si>
  <si>
    <t>230,96</t>
  </si>
  <si>
    <t>867.409,46</t>
  </si>
  <si>
    <t>450.173,21</t>
  </si>
  <si>
    <t>417.236,25</t>
  </si>
  <si>
    <t>44.849,92</t>
  </si>
  <si>
    <t xml:space="preserve">Totale anno 2016 </t>
  </si>
  <si>
    <t xml:space="preserve">Totale Entrate Residui </t>
  </si>
  <si>
    <t>90.247,67</t>
  </si>
  <si>
    <t xml:space="preserve">Totale anno 2007 </t>
  </si>
  <si>
    <t>1.142,20</t>
  </si>
  <si>
    <t>14.710,80</t>
  </si>
  <si>
    <t>2.224,80</t>
  </si>
  <si>
    <t>1.268,80</t>
  </si>
  <si>
    <t>10.519,50</t>
  </si>
  <si>
    <t>37.872,69</t>
  </si>
  <si>
    <t>30.831,18</t>
  </si>
  <si>
    <t>7.041,51</t>
  </si>
  <si>
    <t>29.228,93</t>
  </si>
  <si>
    <t>24.445,42</t>
  </si>
  <si>
    <t>6.594,88</t>
  </si>
  <si>
    <t>7.037,89</t>
  </si>
  <si>
    <t>1.854,39</t>
  </si>
  <si>
    <t>5.183,50</t>
  </si>
  <si>
    <t>17.407,53</t>
  </si>
  <si>
    <t>15.996,15</t>
  </si>
  <si>
    <t>1.411,38</t>
  </si>
  <si>
    <t>97.219,85</t>
  </si>
  <si>
    <t>8.138,10</t>
  </si>
  <si>
    <t>89.081,75</t>
  </si>
  <si>
    <t>6.979,75</t>
  </si>
  <si>
    <t>1.444,32</t>
  </si>
  <si>
    <t>5.535,43</t>
  </si>
  <si>
    <t>10.494,44</t>
  </si>
  <si>
    <t>1.466,72</t>
  </si>
  <si>
    <t>9.027,72</t>
  </si>
  <si>
    <t>3.605,36</t>
  </si>
  <si>
    <t>399,58</t>
  </si>
  <si>
    <t>3.205,78</t>
  </si>
  <si>
    <t>6.889,08</t>
  </si>
  <si>
    <t>1.067,14</t>
  </si>
  <si>
    <t>5.821,94</t>
  </si>
  <si>
    <t>11.985,44</t>
  </si>
  <si>
    <t>3.523,06</t>
  </si>
  <si>
    <t>1.586,00</t>
  </si>
  <si>
    <t>1.937,06</t>
  </si>
  <si>
    <t>66.045,27</t>
  </si>
  <si>
    <t>57.117,75</t>
  </si>
  <si>
    <t>8.927,52</t>
  </si>
  <si>
    <t>78.370,00</t>
  </si>
  <si>
    <t>19.344,49</t>
  </si>
  <si>
    <t>59.025,51</t>
  </si>
  <si>
    <t>33.996,43</t>
  </si>
  <si>
    <t>16.996,43</t>
  </si>
  <si>
    <t>78.017,21</t>
  </si>
  <si>
    <t>49.206,87</t>
  </si>
  <si>
    <t>28.810,34</t>
  </si>
  <si>
    <t>105.890,86</t>
  </si>
  <si>
    <t>18.857,72</t>
  </si>
  <si>
    <t>124.425,98</t>
  </si>
  <si>
    <t>8.300,00</t>
  </si>
  <si>
    <t>59.458,54</t>
  </si>
  <si>
    <t>25.450,42</t>
  </si>
  <si>
    <t>34.008,12</t>
  </si>
  <si>
    <t>56.281,90</t>
  </si>
  <si>
    <t>30.831,48</t>
  </si>
  <si>
    <t>3.176,64</t>
  </si>
  <si>
    <t>6.450,24</t>
  </si>
  <si>
    <t>634,40</t>
  </si>
  <si>
    <t>5.800,24</t>
  </si>
  <si>
    <t>6.434,64</t>
  </si>
  <si>
    <t>15,60</t>
  </si>
  <si>
    <t>34.831,09</t>
  </si>
  <si>
    <t>7.319,84</t>
  </si>
  <si>
    <t>27.511,25</t>
  </si>
  <si>
    <t>2.230,06</t>
  </si>
  <si>
    <t>1.421,94</t>
  </si>
  <si>
    <t>746,72</t>
  </si>
  <si>
    <t>2.168,66</t>
  </si>
  <si>
    <t>61,40</t>
  </si>
  <si>
    <t>1.523,76</t>
  </si>
  <si>
    <t>715,64</t>
  </si>
  <si>
    <t>1.462,36</t>
  </si>
  <si>
    <t>383,71</t>
  </si>
  <si>
    <t>322,59</t>
  </si>
  <si>
    <t>1.732,26</t>
  </si>
  <si>
    <t>1.293,20</t>
  </si>
  <si>
    <t>439,06</t>
  </si>
  <si>
    <t>14.967,02</t>
  </si>
  <si>
    <t>6.182,10</t>
  </si>
  <si>
    <t>8.784,92</t>
  </si>
  <si>
    <t>5.944,68</t>
  </si>
  <si>
    <t>3.263,01</t>
  </si>
  <si>
    <t>2.635,48</t>
  </si>
  <si>
    <t>5.898,49</t>
  </si>
  <si>
    <t>46,19</t>
  </si>
  <si>
    <t>5.207,46</t>
  </si>
  <si>
    <t>2.525,79</t>
  </si>
  <si>
    <t>5.161,27</t>
  </si>
  <si>
    <t>545,83</t>
  </si>
  <si>
    <t>191,39</t>
  </si>
  <si>
    <t>2.165,23</t>
  </si>
  <si>
    <t>997,07</t>
  </si>
  <si>
    <t>1.168,16</t>
  </si>
  <si>
    <t>721.176,90</t>
  </si>
  <si>
    <t>13.471,63</t>
  </si>
  <si>
    <t>707.705,27</t>
  </si>
  <si>
    <t>59.469,08</t>
  </si>
  <si>
    <t>354.775,00</t>
  </si>
  <si>
    <t>341.303,37</t>
  </si>
  <si>
    <t>306.932,82</t>
  </si>
  <si>
    <t>941.440,16</t>
  </si>
  <si>
    <t>66.389,23</t>
  </si>
  <si>
    <t>875.050,93</t>
  </si>
  <si>
    <t>413.157,79</t>
  </si>
  <si>
    <t>528.282,37</t>
  </si>
  <si>
    <t>461.893,14</t>
  </si>
  <si>
    <t>100.086,95</t>
  </si>
  <si>
    <t>82.086,95</t>
  </si>
  <si>
    <t>6.764,90</t>
  </si>
  <si>
    <t>4.516,05</t>
  </si>
  <si>
    <t>2.248,85</t>
  </si>
  <si>
    <t>3.838,68</t>
  </si>
  <si>
    <t>2.926,22</t>
  </si>
  <si>
    <t>677,37</t>
  </si>
  <si>
    <t>56.952,25</t>
  </si>
  <si>
    <t>100.388,27</t>
  </si>
  <si>
    <t>9.287,93</t>
  </si>
  <si>
    <t>8.663,22</t>
  </si>
  <si>
    <t>624,71</t>
  </si>
  <si>
    <t>26.891,09</t>
  </si>
  <si>
    <t>56.265,05</t>
  </si>
  <si>
    <t>13.638,44</t>
  </si>
  <si>
    <t>42.626,61</t>
  </si>
  <si>
    <t>138.743,65</t>
  </si>
  <si>
    <t>4.584,37</t>
  </si>
  <si>
    <t>4.514,00</t>
  </si>
  <si>
    <t>70,37</t>
  </si>
  <si>
    <t>21.845,45</t>
  </si>
  <si>
    <t>10.183,70</t>
  </si>
  <si>
    <t>20.183,70</t>
  </si>
  <si>
    <t>1.661,75</t>
  </si>
  <si>
    <t>11.377,22</t>
  </si>
  <si>
    <t>10.103,70</t>
  </si>
  <si>
    <t>1.273,52</t>
  </si>
  <si>
    <t>468,23</t>
  </si>
  <si>
    <t>80,00</t>
  </si>
  <si>
    <t>388,23</t>
  </si>
  <si>
    <t>320,00</t>
  </si>
  <si>
    <t>180,00</t>
  </si>
  <si>
    <t>35,00</t>
  </si>
  <si>
    <t>65,00</t>
  </si>
  <si>
    <t>7.235,70</t>
  </si>
  <si>
    <t>5.588,70</t>
  </si>
  <si>
    <t>1.647,00</t>
  </si>
  <si>
    <t>4.666,20</t>
  </si>
  <si>
    <t>2.895,76</t>
  </si>
  <si>
    <t>1.770,44</t>
  </si>
  <si>
    <t>758,62</t>
  </si>
  <si>
    <t>41,38</t>
  </si>
  <si>
    <t>5.220,10</t>
  </si>
  <si>
    <t>18.500,45</t>
  </si>
  <si>
    <t>499,55</t>
  </si>
  <si>
    <t>104.054,23</t>
  </si>
  <si>
    <t>36.719,60</t>
  </si>
  <si>
    <t>66.843,50</t>
  </si>
  <si>
    <t>103.563,10</t>
  </si>
  <si>
    <t>491,13</t>
  </si>
  <si>
    <t>55.500,00</t>
  </si>
  <si>
    <t>52.981,04</t>
  </si>
  <si>
    <t>983,11</t>
  </si>
  <si>
    <t>53.964,15</t>
  </si>
  <si>
    <t>1.535,85</t>
  </si>
  <si>
    <t>17.823,96</t>
  </si>
  <si>
    <t>18.807,07</t>
  </si>
  <si>
    <t>192,93</t>
  </si>
  <si>
    <t>20.036,54</t>
  </si>
  <si>
    <t>963,46</t>
  </si>
  <si>
    <t>15.120,54</t>
  </si>
  <si>
    <t>379,46</t>
  </si>
  <si>
    <t>37.741,24</t>
  </si>
  <si>
    <t>36.504,86</t>
  </si>
  <si>
    <t>1.236,38</t>
  </si>
  <si>
    <t>11.024,44</t>
  </si>
  <si>
    <t>10.102,46</t>
  </si>
  <si>
    <t>921,98</t>
  </si>
  <si>
    <t>15.765,80</t>
  </si>
  <si>
    <t>10.951,00</t>
  </si>
  <si>
    <t>10.636,60</t>
  </si>
  <si>
    <t>314,40</t>
  </si>
  <si>
    <t>4.520,71</t>
  </si>
  <si>
    <t>116.371,14</t>
  </si>
  <si>
    <t>103.770,84</t>
  </si>
  <si>
    <t>11.565,99</t>
  </si>
  <si>
    <t>115.336,83</t>
  </si>
  <si>
    <t>1.034,31</t>
  </si>
  <si>
    <t>89.871,14</t>
  </si>
  <si>
    <t>78.305,15</t>
  </si>
  <si>
    <t>18.071,76</t>
  </si>
  <si>
    <t>428,24</t>
  </si>
  <si>
    <t>7.393,93</t>
  </si>
  <si>
    <t>606,07</t>
  </si>
  <si>
    <t>80.500,00</t>
  </si>
  <si>
    <t>79.134,33</t>
  </si>
  <si>
    <t>1.365,67</t>
  </si>
  <si>
    <t>42.000,00</t>
  </si>
  <si>
    <t>41.359,96</t>
  </si>
  <si>
    <t>640,04</t>
  </si>
  <si>
    <t>38.500,00</t>
  </si>
  <si>
    <t>37.774,37</t>
  </si>
  <si>
    <t>725,63</t>
  </si>
  <si>
    <t>97.500,00</t>
  </si>
  <si>
    <t>93.244,72</t>
  </si>
  <si>
    <t>3.469,80</t>
  </si>
  <si>
    <t>96.714,52</t>
  </si>
  <si>
    <t>785,48</t>
  </si>
  <si>
    <t>61.770,94</t>
  </si>
  <si>
    <t>65.240,74</t>
  </si>
  <si>
    <t>259,26</t>
  </si>
  <si>
    <t>22.500,00</t>
  </si>
  <si>
    <t>22.208,02</t>
  </si>
  <si>
    <t>291,98</t>
  </si>
  <si>
    <t>9.265,76</t>
  </si>
  <si>
    <t>234,24</t>
  </si>
  <si>
    <t>321.500,00</t>
  </si>
  <si>
    <t>320.942,84</t>
  </si>
  <si>
    <t>557,16</t>
  </si>
  <si>
    <t>170.000,00</t>
  </si>
  <si>
    <t>169.741,16</t>
  </si>
  <si>
    <t>258,84</t>
  </si>
  <si>
    <t>151.500,00</t>
  </si>
  <si>
    <t>151.201,68</t>
  </si>
  <si>
    <t>298,32</t>
  </si>
  <si>
    <t>27.500,00</t>
  </si>
  <si>
    <t>27.287,28</t>
  </si>
  <si>
    <t>212,72</t>
  </si>
  <si>
    <t>97.880,58</t>
  </si>
  <si>
    <t>7.595,49</t>
  </si>
  <si>
    <t>90.285,09</t>
  </si>
  <si>
    <t>61.500,00</t>
  </si>
  <si>
    <t>4.460,98</t>
  </si>
  <si>
    <t>57.039,02</t>
  </si>
  <si>
    <t>28.380,58</t>
  </si>
  <si>
    <t>2.437,70</t>
  </si>
  <si>
    <t>25.942,88</t>
  </si>
  <si>
    <t>696,81</t>
  </si>
  <si>
    <t>7.303,19</t>
  </si>
  <si>
    <t>97.716,63</t>
  </si>
  <si>
    <t>8.302,58</t>
  </si>
  <si>
    <t>88.958,02</t>
  </si>
  <si>
    <t>97.260,60</t>
  </si>
  <si>
    <t>456,03</t>
  </si>
  <si>
    <t>55.716,63</t>
  </si>
  <si>
    <t>3.411,33</t>
  </si>
  <si>
    <t>52.305,30</t>
  </si>
  <si>
    <t>4.891,25</t>
  </si>
  <si>
    <t>36.652,72</t>
  </si>
  <si>
    <t>41.543,97</t>
  </si>
  <si>
    <t>35.500,00</t>
  </si>
  <si>
    <t>35.441,90</t>
  </si>
  <si>
    <t>58,10</t>
  </si>
  <si>
    <t>17.441,90</t>
  </si>
  <si>
    <t>2.440,00</t>
  </si>
  <si>
    <t>560,00</t>
  </si>
  <si>
    <t>75.408,45</t>
  </si>
  <si>
    <t>63.477,45</t>
  </si>
  <si>
    <t>11.888,31</t>
  </si>
  <si>
    <t>75.365,76</t>
  </si>
  <si>
    <t>42,69</t>
  </si>
  <si>
    <t>10.820,18</t>
  </si>
  <si>
    <t>9.336,71</t>
  </si>
  <si>
    <t>1.483,47</t>
  </si>
  <si>
    <t>49.224,25</t>
  </si>
  <si>
    <t>48.410,38</t>
  </si>
  <si>
    <t>771,18</t>
  </si>
  <si>
    <t>49.181,56</t>
  </si>
  <si>
    <t>15.364,02</t>
  </si>
  <si>
    <t>5.730,36</t>
  </si>
  <si>
    <t>9.633,66</t>
  </si>
  <si>
    <t>443.706,88</t>
  </si>
  <si>
    <t>57.052,70</t>
  </si>
  <si>
    <t>386.654,18</t>
  </si>
  <si>
    <t>27.000,00</t>
  </si>
  <si>
    <t>26.834,67</t>
  </si>
  <si>
    <t>165,33</t>
  </si>
  <si>
    <t>40.727,19</t>
  </si>
  <si>
    <t>1.984,47</t>
  </si>
  <si>
    <t>38.742,72</t>
  </si>
  <si>
    <t>80.321,24</t>
  </si>
  <si>
    <t>20.932,85</t>
  </si>
  <si>
    <t>59.388,39</t>
  </si>
  <si>
    <t>350.480,72</t>
  </si>
  <si>
    <t>65.142,42</t>
  </si>
  <si>
    <t>285.338,30</t>
  </si>
  <si>
    <t>4.107,87</t>
  </si>
  <si>
    <t>3.416,60</t>
  </si>
  <si>
    <t>691,27</t>
  </si>
  <si>
    <t>37.035,84</t>
  </si>
  <si>
    <t>20.895,77</t>
  </si>
  <si>
    <t>16.140,07</t>
  </si>
  <si>
    <t>3.498,74</t>
  </si>
  <si>
    <t>110.300,00</t>
  </si>
  <si>
    <t>6.608,32</t>
  </si>
  <si>
    <t>391,68</t>
  </si>
  <si>
    <t>2.783,21</t>
  </si>
  <si>
    <t>216,79</t>
  </si>
  <si>
    <t>3.825,11</t>
  </si>
  <si>
    <t>174,89</t>
  </si>
  <si>
    <t>8.606,81</t>
  </si>
  <si>
    <t>8.225,43</t>
  </si>
  <si>
    <t>381,38</t>
  </si>
  <si>
    <t>4.606,81</t>
  </si>
  <si>
    <t>3.618,62</t>
  </si>
  <si>
    <t>4.572,04</t>
  </si>
  <si>
    <t>427,96</t>
  </si>
  <si>
    <t>706,84</t>
  </si>
  <si>
    <t>293,16</t>
  </si>
  <si>
    <t>3.865,20</t>
  </si>
  <si>
    <t>134,80</t>
  </si>
  <si>
    <t>26.157,08</t>
  </si>
  <si>
    <t>8.767,83</t>
  </si>
  <si>
    <t>17.389,25</t>
  </si>
  <si>
    <t>3.328,28</t>
  </si>
  <si>
    <t>2.187,87</t>
  </si>
  <si>
    <t>1.140,41</t>
  </si>
  <si>
    <t>83.853,55</t>
  </si>
  <si>
    <t>82.843,44</t>
  </si>
  <si>
    <t>1.010,11</t>
  </si>
  <si>
    <t>113.034,75</t>
  </si>
  <si>
    <t>2.825,70</t>
  </si>
  <si>
    <t>1.251,72</t>
  </si>
  <si>
    <t>43.333,41</t>
  </si>
  <si>
    <t>43.190,24</t>
  </si>
  <si>
    <t>134,87</t>
  </si>
  <si>
    <t>43.325,11</t>
  </si>
  <si>
    <t>8,30</t>
  </si>
  <si>
    <t xml:space="preserve">Totale Uscite Residui </t>
  </si>
  <si>
    <t>Pagina 47 di 47</t>
  </si>
  <si>
    <t>CONSORZIO DI BONIFICA TERRITORI DEL MINCIO</t>
  </si>
  <si>
    <t>Stampa del 11/06/2018</t>
  </si>
  <si>
    <t>Via Principe Amedeo, 29</t>
  </si>
  <si>
    <t>46100 MANTOVA MN</t>
  </si>
  <si>
    <t>c.f. 02384350209</t>
  </si>
  <si>
    <t>QUADRO GENERALE RIASSUNTIVO ANNO 2017</t>
  </si>
  <si>
    <t>ENTRATE</t>
  </si>
  <si>
    <t>Accertamenti</t>
  </si>
  <si>
    <t>Totali</t>
  </si>
  <si>
    <t>Titolo 1 - Entrate correnti</t>
  </si>
  <si>
    <t>Titolo 2 - Entrate in conto capitale</t>
  </si>
  <si>
    <t>Titolo 3 - Contabilità speciali</t>
  </si>
  <si>
    <t>Totale generale entrate</t>
  </si>
  <si>
    <t>USCITE</t>
  </si>
  <si>
    <t>Titolo 1 - Uscite correnti</t>
  </si>
  <si>
    <t>Titolo 2 - Uscite in conto capitale</t>
  </si>
  <si>
    <t>Totale generale uscite</t>
  </si>
  <si>
    <t>Disavanzo</t>
  </si>
  <si>
    <t xml:space="preserve">Stampa del 11/06/2018    </t>
  </si>
  <si>
    <r>
      <t xml:space="preserve"> </t>
    </r>
    <r>
      <rPr>
        <b/>
        <u val="single"/>
        <sz val="11"/>
        <color indexed="8"/>
        <rFont val="Tahoma"/>
        <family val="0"/>
      </rPr>
      <t>CONTO CONSUNTIVO 2017</t>
    </r>
    <r>
      <rPr>
        <b/>
        <sz val="11"/>
        <color indexed="8"/>
        <rFont val="Tahoma"/>
        <family val="0"/>
      </rPr>
      <t xml:space="preserve"> </t>
    </r>
  </si>
  <si>
    <t>QUADRO RIASSUNTIVO DELLA GESTIONE FINANZIARIA</t>
  </si>
  <si>
    <t>DESCRIZIONE</t>
  </si>
  <si>
    <t xml:space="preserve">GESTIONE </t>
  </si>
  <si>
    <t>TOTALI</t>
  </si>
  <si>
    <t>RESIDUI</t>
  </si>
  <si>
    <t>COMPETENZA</t>
  </si>
  <si>
    <t xml:space="preserve">FONDO CASSA AL 31.12.2016 </t>
  </si>
  <si>
    <t xml:space="preserve">RISCOSSIONI </t>
  </si>
  <si>
    <t>SOMMA</t>
  </si>
  <si>
    <t>PAGAMENTI</t>
  </si>
  <si>
    <t>FONDO CASSA AL 31.12.2017</t>
  </si>
  <si>
    <t>RESIDUI ATTIVI</t>
  </si>
  <si>
    <t>RESIDUI PASSIVI</t>
  </si>
  <si>
    <t>AVANZO DI AMMINISTRAZIONE AL 31.12.2017</t>
  </si>
  <si>
    <t>Pagina 1 di 1</t>
  </si>
  <si>
    <t>QUADRO RIASSUNTIVO</t>
  </si>
  <si>
    <t>GESTIONE TOTALE DEI RESIDUI</t>
  </si>
  <si>
    <t>DELLA GESTIONE FINANZIARIA DI COMPETENZA</t>
  </si>
  <si>
    <t>Residui attivi</t>
  </si>
  <si>
    <t>Totale accertamenti</t>
  </si>
  <si>
    <t>-</t>
  </si>
  <si>
    <t>Maggiori accertamenti</t>
  </si>
  <si>
    <t>Totale impegni</t>
  </si>
  <si>
    <t>=</t>
  </si>
  <si>
    <t>Minori accertamenti</t>
  </si>
  <si>
    <t>Disavanzo della competenza</t>
  </si>
  <si>
    <t xml:space="preserve">                                                  Parziale</t>
  </si>
  <si>
    <t>Residui passivi</t>
  </si>
  <si>
    <t>CONTROLLO</t>
  </si>
  <si>
    <t>Minori impegni</t>
  </si>
  <si>
    <t>Riscossioni</t>
  </si>
  <si>
    <t>Pagamenti</t>
  </si>
  <si>
    <t>Avanzo della gestione residui</t>
  </si>
  <si>
    <t>+</t>
  </si>
  <si>
    <t>CONTROLLO GENERALE</t>
  </si>
  <si>
    <t>Disavanzo della competenza (c.s.)</t>
  </si>
  <si>
    <t xml:space="preserve">Avanzo della gestione residui </t>
  </si>
  <si>
    <t>Parziale</t>
  </si>
  <si>
    <t>Avanzo esercizio precedente (applicato al bilancio)</t>
  </si>
  <si>
    <t>Avanzo di amministrazione dell'esercizio</t>
  </si>
  <si>
    <t>CONTO DEL PATRIMONIO</t>
  </si>
  <si>
    <t>SITUAZIONE PATRIMONIALE</t>
  </si>
  <si>
    <t>VARIAZIONI</t>
  </si>
  <si>
    <t>AL 31/12/2016</t>
  </si>
  <si>
    <t>AL 31/12/2017</t>
  </si>
  <si>
    <t>Parte Prima - Attività</t>
  </si>
  <si>
    <t>1.</t>
  </si>
  <si>
    <t>Terreni</t>
  </si>
  <si>
    <t>2.</t>
  </si>
  <si>
    <t>Fabbricati</t>
  </si>
  <si>
    <t>3.</t>
  </si>
  <si>
    <t>Mobili, arredo, attrezzature</t>
  </si>
  <si>
    <t>4.</t>
  </si>
  <si>
    <t>Automezzi, mezzi meccanici, attrezzature per officina</t>
  </si>
  <si>
    <t>5.</t>
  </si>
  <si>
    <t>Crediti</t>
  </si>
  <si>
    <t>Conto corrente di servizio per riscossione tributi</t>
  </si>
  <si>
    <t>Trattamenti di quiescenza a carico ENPAIA</t>
  </si>
  <si>
    <t>Trattamenti di fine rapporto a carico ENPAIA</t>
  </si>
  <si>
    <t>6.</t>
  </si>
  <si>
    <t>Impianti</t>
  </si>
  <si>
    <t>7.</t>
  </si>
  <si>
    <t>Altre attività</t>
  </si>
  <si>
    <t>Poste rettificative delle Passività:</t>
  </si>
  <si>
    <t>. quota F.do TFR iscritta a residuo passivo</t>
  </si>
  <si>
    <t>. quota F.do Previdenza iscritta a residuo passivo</t>
  </si>
  <si>
    <t>. quota F.do contributi inesigibili iscritta a residuo passivo</t>
  </si>
  <si>
    <t>8.</t>
  </si>
  <si>
    <t>Fondo di cassa</t>
  </si>
  <si>
    <t>9.</t>
  </si>
  <si>
    <t>Totale attività</t>
  </si>
  <si>
    <t>Parte Seconda - Passività</t>
  </si>
  <si>
    <t>Passività diverse</t>
  </si>
  <si>
    <t>a) Fondi:</t>
  </si>
  <si>
    <t>. Fondo Trattamento di Fine Rapporto (TFR)</t>
  </si>
  <si>
    <t>. Fondo di Previdenza operai - art. 145 CCNL</t>
  </si>
  <si>
    <t>. Fondo contributi inesigibili</t>
  </si>
  <si>
    <t>b) Poste rettificative delle Attività:</t>
  </si>
  <si>
    <t>Contribuenza consortile in giacenza su conti di servizio,</t>
  </si>
  <si>
    <t>iscritta a residuo attivo</t>
  </si>
  <si>
    <t>Trattamenti di quiescenza vitalizi</t>
  </si>
  <si>
    <t>Depositi cauzionali ricevuti</t>
  </si>
  <si>
    <t>Totale passività</t>
  </si>
  <si>
    <t>SALDO ATTIVO</t>
  </si>
  <si>
    <t>Totale a pareggio</t>
  </si>
  <si>
    <t xml:space="preserve">Stampa del 11/06/2018  08:57:49  </t>
  </si>
  <si>
    <t xml:space="preserve">Bilancio Entrate Residui </t>
  </si>
  <si>
    <r>
      <t xml:space="preserve">                     Esercizio </t>
    </r>
    <r>
      <rPr>
        <b/>
        <sz val="10"/>
        <color indexed="8"/>
        <rFont val="Tahoma"/>
        <family val="0"/>
      </rPr>
      <t>2017</t>
    </r>
  </si>
  <si>
    <t>Anno</t>
  </si>
  <si>
    <t>Categoria 1 - Rendite patrimoniali</t>
  </si>
  <si>
    <t xml:space="preserve">Totale Capitolo 10 </t>
  </si>
  <si>
    <t>Categoria 3 - Contributi consortili</t>
  </si>
  <si>
    <t xml:space="preserve">Totale Capitolo 60 </t>
  </si>
  <si>
    <t xml:space="preserve">Totale Capitolo 114 </t>
  </si>
  <si>
    <t>Categoria 5 - Proventi diversi</t>
  </si>
  <si>
    <t xml:space="preserve">Totale Capitolo 180 </t>
  </si>
  <si>
    <t>Categoria 1 - Partite di giro</t>
  </si>
  <si>
    <t xml:space="preserve">Totale Capitolo 280 </t>
  </si>
  <si>
    <t xml:space="preserve">Totale Capitolo 320 </t>
  </si>
  <si>
    <t xml:space="preserve">Totale Capitolo 340 </t>
  </si>
  <si>
    <t xml:space="preserve">Totale Capitolo 350 </t>
  </si>
  <si>
    <t xml:space="preserve">Totale Capitolo 360 </t>
  </si>
  <si>
    <t xml:space="preserve">Totale Capitolo 370 </t>
  </si>
  <si>
    <t>Categoria 2 - Gestioni speciali</t>
  </si>
  <si>
    <t xml:space="preserve">Totale Capitolo 500 </t>
  </si>
  <si>
    <t xml:space="preserve">Totale Capitolo 999 </t>
  </si>
  <si>
    <t>Categoria 1 - Oneri patrimoniali</t>
  </si>
  <si>
    <t xml:space="preserve">Totale Capitolo 30 </t>
  </si>
  <si>
    <t>Categoria 3 - Spese generali</t>
  </si>
  <si>
    <t xml:space="preserve">Totale Capitolo 50 </t>
  </si>
  <si>
    <t xml:space="preserve">Totale Capitolo 65 </t>
  </si>
  <si>
    <t xml:space="preserve">Totale Capitolo 90 </t>
  </si>
  <si>
    <t xml:space="preserve">Totale Capitolo 100 </t>
  </si>
  <si>
    <t xml:space="preserve">Totale Capitolo 110 </t>
  </si>
  <si>
    <t xml:space="preserve">Totale Capitolo 150 </t>
  </si>
  <si>
    <t xml:space="preserve">Totale Capitolo 160 </t>
  </si>
  <si>
    <t xml:space="preserve">Totale Capitolo 170 </t>
  </si>
  <si>
    <t xml:space="preserve">Totale Capitolo 190 </t>
  </si>
  <si>
    <t>Categoria 4 - Spese per il personale</t>
  </si>
  <si>
    <t xml:space="preserve">Totale Capitolo 200 </t>
  </si>
  <si>
    <t xml:space="preserve">Totale Capitolo 210 </t>
  </si>
  <si>
    <t xml:space="preserve">Totale Capitolo 230 </t>
  </si>
  <si>
    <t xml:space="preserve">Totale Capitolo 240 </t>
  </si>
  <si>
    <t xml:space="preserve">Totale Capitolo 250 </t>
  </si>
  <si>
    <t xml:space="preserve">Totale Capitolo 260 </t>
  </si>
  <si>
    <t xml:space="preserve">Totale Capitolo 270 </t>
  </si>
  <si>
    <t xml:space="preserve">Totale Capitolo 310 </t>
  </si>
  <si>
    <t>Categoria 5 - Gestione ed esercizio delle opere</t>
  </si>
  <si>
    <t xml:space="preserve">Totale Capitolo 330 </t>
  </si>
  <si>
    <t xml:space="preserve">Totale Capitolo 390 </t>
  </si>
  <si>
    <t xml:space="preserve">Totale Capitolo 400 </t>
  </si>
  <si>
    <t xml:space="preserve">Totale Capitolo 415 </t>
  </si>
  <si>
    <t xml:space="preserve">Totale Capitolo 416 </t>
  </si>
  <si>
    <t xml:space="preserve">Totale Capitolo 417 </t>
  </si>
  <si>
    <t xml:space="preserve">Totale Capitolo 418 </t>
  </si>
  <si>
    <t>Categoria 6 - Spese comuni per i servizi operativi (spese non direttamente imputabili alle reti)</t>
  </si>
  <si>
    <t xml:space="preserve">Totale Capitolo 420 </t>
  </si>
  <si>
    <t xml:space="preserve">Totale Capitolo 430 </t>
  </si>
  <si>
    <t xml:space="preserve">Totale Capitolo 440 </t>
  </si>
  <si>
    <t xml:space="preserve">Totale Capitolo 445 </t>
  </si>
  <si>
    <t xml:space="preserve">Totale Capitolo 450 </t>
  </si>
  <si>
    <t xml:space="preserve">Totale Capitolo 470 </t>
  </si>
  <si>
    <t xml:space="preserve">Totale Capitolo 530 </t>
  </si>
  <si>
    <t xml:space="preserve">Totale Capitolo 540 </t>
  </si>
  <si>
    <t xml:space="preserve">Totale Capitolo 550 </t>
  </si>
  <si>
    <t xml:space="preserve">Totale Capitolo 560 </t>
  </si>
  <si>
    <t xml:space="preserve">Totale Capitolo 570 </t>
  </si>
  <si>
    <t xml:space="preserve">Totale Capitolo 610 </t>
  </si>
  <si>
    <t xml:space="preserve">Totale Capitolo 635 </t>
  </si>
  <si>
    <t>Pagina 17 di 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</si>
</sst>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"/>
      <color indexed="8"/>
      <name val="Tahoma"/>
      <family val="0"/>
    </font>
    <font>
      <b/>
      <sz val="11"/>
      <color indexed="8"/>
      <name val="Tahoma"/>
      <family val="0"/>
    </font>
    <font>
      <b/>
      <sz val="9"/>
      <color indexed="8"/>
      <name val="Tahoma"/>
      <family val="0"/>
    </font>
    <font>
      <b/>
      <sz val="7"/>
      <color indexed="8"/>
      <name val="Tahoma"/>
      <family val="0"/>
    </font>
    <font>
      <sz val="7"/>
      <color indexed="8"/>
      <name val="Tahoma"/>
      <family val="0"/>
    </font>
    <font>
      <b/>
      <i/>
      <sz val="7"/>
      <color indexed="8"/>
      <name val="Tahoma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8"/>
      <color indexed="8"/>
      <name val="Tahoma"/>
      <family val="0"/>
    </font>
    <font>
      <b/>
      <u val="single"/>
      <sz val="11"/>
      <color indexed="8"/>
      <name val="Tahoma"/>
      <family val="0"/>
    </font>
    <font>
      <sz val="10"/>
      <color indexed="8"/>
      <name val="Tahoma"/>
      <family val="0"/>
    </font>
    <font>
      <b/>
      <sz val="8"/>
      <color indexed="8"/>
      <name val="Tahoma"/>
      <family val="0"/>
    </font>
    <font>
      <b/>
      <u val="single"/>
      <sz val="9"/>
      <name val="Tahoma"/>
      <family val="2"/>
    </font>
    <font>
      <sz val="9"/>
      <name val="Arial"/>
      <family val="2"/>
    </font>
    <font>
      <sz val="10"/>
      <name val="Tahoma"/>
      <family val="2"/>
    </font>
    <font>
      <u val="single"/>
      <sz val="9"/>
      <name val="Tahoma"/>
      <family val="2"/>
    </font>
    <font>
      <i/>
      <u val="single"/>
      <sz val="9"/>
      <name val="Tahoma"/>
      <family val="2"/>
    </font>
    <font>
      <b/>
      <sz val="10"/>
      <color indexed="8"/>
      <name val="Tahoma"/>
      <family val="0"/>
    </font>
    <font>
      <b/>
      <i/>
      <sz val="7"/>
      <color indexed="10"/>
      <name val="Tahoma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 readingOrder="1"/>
    </xf>
    <xf numFmtId="3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center" textRotation="90" wrapText="1" readingOrder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3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right" vertical="top"/>
    </xf>
    <xf numFmtId="0" fontId="26" fillId="0" borderId="0" xfId="46" applyFont="1" applyAlignment="1">
      <alignment vertical="center"/>
      <protection/>
    </xf>
    <xf numFmtId="0" fontId="25" fillId="0" borderId="0" xfId="46">
      <alignment/>
      <protection/>
    </xf>
    <xf numFmtId="0" fontId="27" fillId="0" borderId="0" xfId="46" applyFont="1" applyAlignment="1">
      <alignment horizontal="right"/>
      <protection/>
    </xf>
    <xf numFmtId="0" fontId="28" fillId="0" borderId="0" xfId="46" applyFont="1" applyAlignment="1">
      <alignment horizontal="center"/>
      <protection/>
    </xf>
    <xf numFmtId="0" fontId="28" fillId="0" borderId="10" xfId="46" applyFont="1" applyBorder="1" applyAlignment="1">
      <alignment horizontal="left" vertical="center"/>
      <protection/>
    </xf>
    <xf numFmtId="0" fontId="29" fillId="0" borderId="11" xfId="46" applyFont="1" applyBorder="1" applyAlignment="1">
      <alignment horizontal="center" vertical="center"/>
      <protection/>
    </xf>
    <xf numFmtId="0" fontId="29" fillId="0" borderId="12" xfId="46" applyFont="1" applyBorder="1" applyAlignment="1">
      <alignment horizontal="center" vertical="center"/>
      <protection/>
    </xf>
    <xf numFmtId="0" fontId="29" fillId="0" borderId="13" xfId="46" applyFont="1" applyBorder="1" applyAlignment="1">
      <alignment horizontal="center" vertical="center"/>
      <protection/>
    </xf>
    <xf numFmtId="0" fontId="29" fillId="0" borderId="14" xfId="46" applyFont="1" applyBorder="1" applyAlignment="1">
      <alignment horizontal="center" vertical="center"/>
      <protection/>
    </xf>
    <xf numFmtId="0" fontId="29" fillId="0" borderId="15" xfId="46" applyFont="1" applyBorder="1" applyAlignment="1">
      <alignment horizontal="center" vertical="center"/>
      <protection/>
    </xf>
    <xf numFmtId="0" fontId="29" fillId="0" borderId="16" xfId="46" applyFont="1" applyBorder="1" applyAlignment="1">
      <alignment horizontal="right" vertical="center"/>
      <protection/>
    </xf>
    <xf numFmtId="0" fontId="26" fillId="0" borderId="16" xfId="46" applyFont="1" applyBorder="1" applyAlignment="1">
      <alignment horizontal="right"/>
      <protection/>
    </xf>
    <xf numFmtId="0" fontId="26" fillId="0" borderId="15" xfId="46" applyFont="1" applyBorder="1">
      <alignment/>
      <protection/>
    </xf>
    <xf numFmtId="4" fontId="26" fillId="0" borderId="16" xfId="46" applyNumberFormat="1" applyFont="1" applyBorder="1" applyAlignment="1">
      <alignment horizontal="right"/>
      <protection/>
    </xf>
    <xf numFmtId="4" fontId="26" fillId="0" borderId="17" xfId="46" applyNumberFormat="1" applyFont="1" applyBorder="1" applyAlignment="1">
      <alignment horizontal="right"/>
      <protection/>
    </xf>
    <xf numFmtId="0" fontId="26" fillId="0" borderId="15" xfId="46" applyFont="1" applyBorder="1" applyAlignment="1">
      <alignment horizontal="right" indent="1"/>
      <protection/>
    </xf>
    <xf numFmtId="4" fontId="26" fillId="0" borderId="18" xfId="46" applyNumberFormat="1" applyFont="1" applyBorder="1" applyAlignment="1">
      <alignment horizontal="right"/>
      <protection/>
    </xf>
    <xf numFmtId="4" fontId="29" fillId="0" borderId="19" xfId="46" applyNumberFormat="1" applyFont="1" applyBorder="1" applyAlignment="1">
      <alignment horizontal="right" vertical="center"/>
      <protection/>
    </xf>
    <xf numFmtId="4" fontId="26" fillId="0" borderId="16" xfId="46" applyNumberFormat="1" applyFont="1" applyBorder="1" applyAlignment="1">
      <alignment horizontal="right"/>
      <protection/>
    </xf>
    <xf numFmtId="4" fontId="29" fillId="0" borderId="14" xfId="46" applyNumberFormat="1" applyFont="1" applyBorder="1" applyAlignment="1">
      <alignment horizontal="right" vertical="center"/>
      <protection/>
    </xf>
    <xf numFmtId="4" fontId="29" fillId="0" borderId="16" xfId="46" applyNumberFormat="1" applyFont="1" applyBorder="1" applyAlignment="1">
      <alignment horizontal="right" vertical="center"/>
      <protection/>
    </xf>
    <xf numFmtId="4" fontId="26" fillId="0" borderId="20" xfId="46" applyNumberFormat="1" applyFont="1" applyBorder="1" applyAlignment="1">
      <alignment horizontal="right"/>
      <protection/>
    </xf>
    <xf numFmtId="0" fontId="26" fillId="0" borderId="21" xfId="46" applyFont="1" applyBorder="1">
      <alignment/>
      <protection/>
    </xf>
    <xf numFmtId="0" fontId="25" fillId="0" borderId="21" xfId="46" applyBorder="1">
      <alignment/>
      <protection/>
    </xf>
    <xf numFmtId="0" fontId="26" fillId="0" borderId="16" xfId="46" applyFont="1" applyBorder="1" applyAlignment="1">
      <alignment horizontal="right" indent="1"/>
      <protection/>
    </xf>
    <xf numFmtId="0" fontId="26" fillId="0" borderId="22" xfId="46" applyFont="1" applyBorder="1">
      <alignment/>
      <protection/>
    </xf>
    <xf numFmtId="4" fontId="26" fillId="0" borderId="14" xfId="46" applyNumberFormat="1" applyFont="1" applyBorder="1" applyAlignment="1">
      <alignment horizontal="right"/>
      <protection/>
    </xf>
    <xf numFmtId="0" fontId="30" fillId="0" borderId="0" xfId="0" applyFont="1" applyAlignment="1">
      <alignment horizontal="right" vertical="top" wrapText="1" readingOrder="1"/>
    </xf>
    <xf numFmtId="0" fontId="3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0" fillId="0" borderId="0" xfId="0" applyFont="1" applyAlignment="1">
      <alignment horizontal="left" vertical="top" wrapText="1" readingOrder="1"/>
    </xf>
    <xf numFmtId="4" fontId="30" fillId="0" borderId="0" xfId="0" applyNumberFormat="1" applyFont="1" applyAlignment="1">
      <alignment horizontal="right" vertical="top"/>
    </xf>
    <xf numFmtId="4" fontId="30" fillId="0" borderId="0" xfId="0" applyNumberFormat="1" applyFont="1" applyAlignment="1">
      <alignment horizontal="right" vertical="top"/>
    </xf>
    <xf numFmtId="0" fontId="33" fillId="0" borderId="0" xfId="0" applyFont="1" applyAlignment="1">
      <alignment horizontal="left" vertical="top"/>
    </xf>
    <xf numFmtId="4" fontId="33" fillId="0" borderId="0" xfId="0" applyNumberFormat="1" applyFont="1" applyAlignment="1">
      <alignment horizontal="right" vertical="top"/>
    </xf>
    <xf numFmtId="49" fontId="25" fillId="0" borderId="0" xfId="46" applyNumberFormat="1" applyAlignment="1">
      <alignment horizontal="center"/>
      <protection/>
    </xf>
    <xf numFmtId="0" fontId="25" fillId="0" borderId="0" xfId="46" applyAlignment="1">
      <alignment horizontal="center"/>
      <protection/>
    </xf>
    <xf numFmtId="49" fontId="28" fillId="0" borderId="0" xfId="46" applyNumberFormat="1" applyFont="1" applyBorder="1" applyAlignment="1">
      <alignment horizontal="center" vertical="center"/>
      <protection/>
    </xf>
    <xf numFmtId="49" fontId="28" fillId="0" borderId="0" xfId="46" applyNumberFormat="1" applyFont="1" applyBorder="1" applyAlignment="1">
      <alignment horizontal="center" vertical="center"/>
      <protection/>
    </xf>
    <xf numFmtId="4" fontId="28" fillId="0" borderId="0" xfId="46" applyNumberFormat="1" applyFont="1" applyBorder="1" applyAlignment="1">
      <alignment horizontal="center" vertical="center"/>
      <protection/>
    </xf>
    <xf numFmtId="49" fontId="28" fillId="0" borderId="0" xfId="46" applyNumberFormat="1" applyFont="1" applyBorder="1" applyAlignment="1">
      <alignment horizontal="center"/>
      <protection/>
    </xf>
    <xf numFmtId="49" fontId="28" fillId="0" borderId="0" xfId="46" applyNumberFormat="1" applyFont="1" applyBorder="1" applyAlignment="1">
      <alignment horizontal="center"/>
      <protection/>
    </xf>
    <xf numFmtId="49" fontId="25" fillId="0" borderId="10" xfId="46" applyNumberFormat="1" applyFont="1" applyBorder="1" applyAlignment="1">
      <alignment horizontal="center"/>
      <protection/>
    </xf>
    <xf numFmtId="49" fontId="25" fillId="0" borderId="0" xfId="46" applyNumberFormat="1" applyFont="1" applyBorder="1" applyAlignment="1">
      <alignment horizontal="center"/>
      <protection/>
    </xf>
    <xf numFmtId="0" fontId="29" fillId="0" borderId="11" xfId="46" applyFont="1" applyBorder="1" applyAlignment="1">
      <alignment horizontal="left" vertical="center"/>
      <protection/>
    </xf>
    <xf numFmtId="4" fontId="29" fillId="0" borderId="23" xfId="46" applyNumberFormat="1" applyFont="1" applyBorder="1" applyAlignment="1">
      <alignment horizontal="left" vertical="center"/>
      <protection/>
    </xf>
    <xf numFmtId="49" fontId="29" fillId="0" borderId="12" xfId="46" applyNumberFormat="1" applyFont="1" applyBorder="1" applyAlignment="1">
      <alignment horizontal="center" vertical="center"/>
      <protection/>
    </xf>
    <xf numFmtId="49" fontId="29" fillId="0" borderId="16" xfId="46" applyNumberFormat="1" applyFont="1" applyBorder="1" applyAlignment="1">
      <alignment horizontal="center" vertical="center"/>
      <protection/>
    </xf>
    <xf numFmtId="0" fontId="26" fillId="0" borderId="11" xfId="46" applyFont="1" applyBorder="1">
      <alignment/>
      <protection/>
    </xf>
    <xf numFmtId="4" fontId="26" fillId="0" borderId="12" xfId="46" applyNumberFormat="1" applyFont="1" applyBorder="1">
      <alignment/>
      <protection/>
    </xf>
    <xf numFmtId="4" fontId="26" fillId="0" borderId="0" xfId="46" applyNumberFormat="1" applyFont="1" applyBorder="1">
      <alignment/>
      <protection/>
    </xf>
    <xf numFmtId="49" fontId="26" fillId="0" borderId="16" xfId="46" applyNumberFormat="1" applyFont="1" applyBorder="1" applyAlignment="1">
      <alignment horizontal="center"/>
      <protection/>
    </xf>
    <xf numFmtId="0" fontId="34" fillId="0" borderId="15" xfId="46" applyFont="1" applyBorder="1">
      <alignment/>
      <protection/>
    </xf>
    <xf numFmtId="4" fontId="26" fillId="0" borderId="16" xfId="46" applyNumberFormat="1" applyFont="1" applyBorder="1">
      <alignment/>
      <protection/>
    </xf>
    <xf numFmtId="49" fontId="35" fillId="0" borderId="16" xfId="46" applyNumberFormat="1" applyFont="1" applyBorder="1" applyAlignment="1">
      <alignment horizontal="center"/>
      <protection/>
    </xf>
    <xf numFmtId="0" fontId="26" fillId="0" borderId="15" xfId="46" applyFont="1" applyBorder="1" applyAlignment="1">
      <alignment horizontal="left"/>
      <protection/>
    </xf>
    <xf numFmtId="0" fontId="26" fillId="0" borderId="15" xfId="46" applyFont="1" applyBorder="1" applyAlignment="1">
      <alignment/>
      <protection/>
    </xf>
    <xf numFmtId="4" fontId="26" fillId="0" borderId="24" xfId="46" applyNumberFormat="1" applyFont="1" applyBorder="1">
      <alignment/>
      <protection/>
    </xf>
    <xf numFmtId="49" fontId="26" fillId="0" borderId="17" xfId="46" applyNumberFormat="1" applyFont="1" applyBorder="1" applyAlignment="1">
      <alignment horizontal="center"/>
      <protection/>
    </xf>
    <xf numFmtId="4" fontId="26" fillId="0" borderId="17" xfId="46" applyNumberFormat="1" applyFont="1" applyBorder="1">
      <alignment/>
      <protection/>
    </xf>
    <xf numFmtId="4" fontId="26" fillId="0" borderId="25" xfId="46" applyNumberFormat="1" applyFont="1" applyBorder="1">
      <alignment/>
      <protection/>
    </xf>
    <xf numFmtId="49" fontId="26" fillId="0" borderId="18" xfId="46" applyNumberFormat="1" applyFont="1" applyBorder="1" applyAlignment="1">
      <alignment horizontal="center"/>
      <protection/>
    </xf>
    <xf numFmtId="0" fontId="34" fillId="0" borderId="15" xfId="46" applyFont="1" applyBorder="1" applyAlignment="1">
      <alignment horizontal="center"/>
      <protection/>
    </xf>
    <xf numFmtId="4" fontId="34" fillId="0" borderId="0" xfId="46" applyNumberFormat="1" applyFont="1" applyBorder="1" applyAlignment="1">
      <alignment horizontal="center"/>
      <protection/>
    </xf>
    <xf numFmtId="4" fontId="26" fillId="0" borderId="18" xfId="46" applyNumberFormat="1" applyFont="1" applyBorder="1">
      <alignment/>
      <protection/>
    </xf>
    <xf numFmtId="49" fontId="26" fillId="0" borderId="20" xfId="46" applyNumberFormat="1" applyFont="1" applyBorder="1" applyAlignment="1">
      <alignment horizontal="center"/>
      <protection/>
    </xf>
    <xf numFmtId="0" fontId="26" fillId="0" borderId="13" xfId="46" applyFont="1" applyBorder="1">
      <alignment/>
      <protection/>
    </xf>
    <xf numFmtId="0" fontId="25" fillId="0" borderId="23" xfId="46" applyBorder="1">
      <alignment/>
      <protection/>
    </xf>
    <xf numFmtId="4" fontId="25" fillId="0" borderId="0" xfId="46" applyNumberFormat="1" applyBorder="1">
      <alignment/>
      <protection/>
    </xf>
    <xf numFmtId="4" fontId="25" fillId="0" borderId="0" xfId="46" applyNumberFormat="1">
      <alignment/>
      <protection/>
    </xf>
    <xf numFmtId="0" fontId="28" fillId="0" borderId="0" xfId="46" applyFont="1" applyBorder="1" applyAlignment="1">
      <alignment horizontal="center"/>
      <protection/>
    </xf>
    <xf numFmtId="49" fontId="36" fillId="0" borderId="10" xfId="46" applyNumberFormat="1" applyFont="1" applyBorder="1" applyAlignment="1">
      <alignment horizontal="right"/>
      <protection/>
    </xf>
    <xf numFmtId="49" fontId="36" fillId="0" borderId="0" xfId="46" applyNumberFormat="1" applyFont="1" applyBorder="1" applyAlignment="1">
      <alignment horizontal="right"/>
      <protection/>
    </xf>
    <xf numFmtId="0" fontId="36" fillId="0" borderId="0" xfId="46" applyFont="1" applyBorder="1">
      <alignment/>
      <protection/>
    </xf>
    <xf numFmtId="4" fontId="36" fillId="0" borderId="0" xfId="46" applyNumberFormat="1" applyFont="1">
      <alignment/>
      <protection/>
    </xf>
    <xf numFmtId="0" fontId="36" fillId="0" borderId="26" xfId="46" applyFont="1" applyBorder="1" applyAlignment="1">
      <alignment horizontal="center" vertical="center" wrapText="1"/>
      <protection/>
    </xf>
    <xf numFmtId="0" fontId="36" fillId="0" borderId="23" xfId="46" applyFont="1" applyBorder="1" applyAlignment="1">
      <alignment horizontal="center" vertical="center" wrapText="1"/>
      <protection/>
    </xf>
    <xf numFmtId="0" fontId="36" fillId="0" borderId="12" xfId="46" applyFont="1" applyBorder="1" applyAlignment="1">
      <alignment horizontal="center" vertical="center" wrapText="1"/>
      <protection/>
    </xf>
    <xf numFmtId="4" fontId="25" fillId="0" borderId="11" xfId="46" applyNumberFormat="1" applyFont="1" applyBorder="1">
      <alignment/>
      <protection/>
    </xf>
    <xf numFmtId="4" fontId="36" fillId="0" borderId="26" xfId="46" applyNumberFormat="1" applyFont="1" applyBorder="1" applyAlignment="1">
      <alignment horizontal="center" vertical="center"/>
      <protection/>
    </xf>
    <xf numFmtId="4" fontId="36" fillId="0" borderId="12" xfId="46" applyNumberFormat="1" applyFont="1" applyBorder="1" applyAlignment="1">
      <alignment horizontal="center" vertical="center"/>
      <protection/>
    </xf>
    <xf numFmtId="0" fontId="36" fillId="0" borderId="21" xfId="46" applyFont="1" applyBorder="1" applyAlignment="1">
      <alignment horizontal="center" vertical="center" wrapText="1"/>
      <protection/>
    </xf>
    <xf numFmtId="0" fontId="36" fillId="0" borderId="0" xfId="46" applyFont="1" applyBorder="1" applyAlignment="1">
      <alignment horizontal="center" vertical="center" wrapText="1"/>
      <protection/>
    </xf>
    <xf numFmtId="0" fontId="36" fillId="0" borderId="16" xfId="46" applyFont="1" applyBorder="1" applyAlignment="1">
      <alignment horizontal="center" vertical="center" wrapText="1"/>
      <protection/>
    </xf>
    <xf numFmtId="4" fontId="36" fillId="0" borderId="15" xfId="46" applyNumberFormat="1" applyFont="1" applyBorder="1" applyAlignment="1">
      <alignment horizontal="center" vertical="center"/>
      <protection/>
    </xf>
    <xf numFmtId="4" fontId="36" fillId="0" borderId="21" xfId="46" applyNumberFormat="1" applyFont="1" applyBorder="1" applyAlignment="1">
      <alignment horizontal="center" vertical="center"/>
      <protection/>
    </xf>
    <xf numFmtId="4" fontId="36" fillId="0" borderId="16" xfId="46" applyNumberFormat="1" applyFont="1" applyBorder="1" applyAlignment="1">
      <alignment horizontal="center" vertical="center"/>
      <protection/>
    </xf>
    <xf numFmtId="0" fontId="36" fillId="0" borderId="22" xfId="46" applyFont="1" applyBorder="1" applyAlignment="1">
      <alignment horizontal="center" vertical="center" wrapText="1"/>
      <protection/>
    </xf>
    <xf numFmtId="0" fontId="36" fillId="0" borderId="10" xfId="46" applyFont="1" applyBorder="1" applyAlignment="1">
      <alignment horizontal="center" vertical="center" wrapText="1"/>
      <protection/>
    </xf>
    <xf numFmtId="0" fontId="36" fillId="0" borderId="14" xfId="46" applyFont="1" applyBorder="1" applyAlignment="1">
      <alignment horizontal="center" vertical="center" wrapText="1"/>
      <protection/>
    </xf>
    <xf numFmtId="4" fontId="36" fillId="0" borderId="13" xfId="46" applyNumberFormat="1" applyFont="1" applyBorder="1" applyAlignment="1">
      <alignment horizontal="center" vertical="center"/>
      <protection/>
    </xf>
    <xf numFmtId="4" fontId="36" fillId="0" borderId="22" xfId="46" applyNumberFormat="1" applyFont="1" applyBorder="1" applyAlignment="1">
      <alignment horizontal="center"/>
      <protection/>
    </xf>
    <xf numFmtId="4" fontId="36" fillId="0" borderId="13" xfId="46" applyNumberFormat="1" applyFont="1" applyBorder="1" applyAlignment="1">
      <alignment horizontal="center"/>
      <protection/>
    </xf>
    <xf numFmtId="49" fontId="26" fillId="0" borderId="21" xfId="46" applyNumberFormat="1" applyFont="1" applyBorder="1" applyAlignment="1">
      <alignment horizontal="right"/>
      <protection/>
    </xf>
    <xf numFmtId="0" fontId="37" fillId="0" borderId="0" xfId="46" applyFont="1" applyBorder="1" applyAlignment="1">
      <alignment/>
      <protection/>
    </xf>
    <xf numFmtId="4" fontId="26" fillId="0" borderId="12" xfId="46" applyNumberFormat="1" applyFont="1" applyBorder="1" applyAlignment="1">
      <alignment/>
      <protection/>
    </xf>
    <xf numFmtId="4" fontId="26" fillId="0" borderId="21" xfId="46" applyNumberFormat="1" applyFont="1" applyBorder="1" applyAlignment="1">
      <alignment horizontal="center"/>
      <protection/>
    </xf>
    <xf numFmtId="4" fontId="26" fillId="0" borderId="15" xfId="46" applyNumberFormat="1" applyFont="1" applyBorder="1" applyAlignment="1">
      <alignment horizontal="center"/>
      <protection/>
    </xf>
    <xf numFmtId="4" fontId="26" fillId="0" borderId="15" xfId="46" applyNumberFormat="1" applyFont="1" applyBorder="1" applyAlignment="1">
      <alignment/>
      <protection/>
    </xf>
    <xf numFmtId="4" fontId="35" fillId="0" borderId="15" xfId="46" applyNumberFormat="1" applyFont="1" applyBorder="1">
      <alignment/>
      <protection/>
    </xf>
    <xf numFmtId="0" fontId="26" fillId="0" borderId="0" xfId="46" applyFont="1" applyBorder="1">
      <alignment/>
      <protection/>
    </xf>
    <xf numFmtId="0" fontId="26" fillId="0" borderId="16" xfId="46" applyFont="1" applyBorder="1">
      <alignment/>
      <protection/>
    </xf>
    <xf numFmtId="4" fontId="26" fillId="0" borderId="15" xfId="46" applyNumberFormat="1" applyFont="1" applyBorder="1">
      <alignment/>
      <protection/>
    </xf>
    <xf numFmtId="4" fontId="26" fillId="0" borderId="21" xfId="46" applyNumberFormat="1" applyFont="1" applyBorder="1" applyAlignment="1">
      <alignment/>
      <protection/>
    </xf>
    <xf numFmtId="0" fontId="26" fillId="0" borderId="0" xfId="46" applyFont="1" applyFill="1" applyBorder="1">
      <alignment/>
      <protection/>
    </xf>
    <xf numFmtId="0" fontId="26" fillId="0" borderId="16" xfId="46" applyFont="1" applyFill="1" applyBorder="1">
      <alignment/>
      <protection/>
    </xf>
    <xf numFmtId="0" fontId="38" fillId="0" borderId="0" xfId="46" applyFont="1" applyBorder="1">
      <alignment/>
      <protection/>
    </xf>
    <xf numFmtId="0" fontId="38" fillId="0" borderId="16" xfId="46" applyFont="1" applyBorder="1">
      <alignment/>
      <protection/>
    </xf>
    <xf numFmtId="49" fontId="26" fillId="0" borderId="0" xfId="46" applyNumberFormat="1" applyFont="1" applyBorder="1" applyAlignment="1">
      <alignment horizontal="right"/>
      <protection/>
    </xf>
    <xf numFmtId="0" fontId="26" fillId="0" borderId="0" xfId="46" applyFont="1" applyBorder="1" applyAlignment="1">
      <alignment horizontal="left"/>
      <protection/>
    </xf>
    <xf numFmtId="4" fontId="26" fillId="0" borderId="27" xfId="46" applyNumberFormat="1" applyFont="1" applyBorder="1" applyAlignment="1">
      <alignment/>
      <protection/>
    </xf>
    <xf numFmtId="4" fontId="26" fillId="0" borderId="16" xfId="46" applyNumberFormat="1" applyFont="1" applyBorder="1" applyAlignment="1">
      <alignment/>
      <protection/>
    </xf>
    <xf numFmtId="4" fontId="26" fillId="0" borderId="28" xfId="46" applyNumberFormat="1" applyFont="1" applyBorder="1" applyAlignment="1">
      <alignment/>
      <protection/>
    </xf>
    <xf numFmtId="0" fontId="26" fillId="0" borderId="21" xfId="46" applyFont="1" applyBorder="1" applyAlignment="1">
      <alignment/>
      <protection/>
    </xf>
    <xf numFmtId="0" fontId="25" fillId="0" borderId="0" xfId="46" applyFont="1">
      <alignment/>
      <protection/>
    </xf>
    <xf numFmtId="49" fontId="26" fillId="0" borderId="22" xfId="46" applyNumberFormat="1" applyFont="1" applyBorder="1" applyAlignment="1">
      <alignment horizontal="right"/>
      <protection/>
    </xf>
    <xf numFmtId="49" fontId="26" fillId="0" borderId="10" xfId="46" applyNumberFormat="1" applyFont="1" applyBorder="1" applyAlignment="1">
      <alignment horizontal="right"/>
      <protection/>
    </xf>
    <xf numFmtId="0" fontId="26" fillId="0" borderId="14" xfId="46" applyFont="1" applyBorder="1" applyAlignment="1">
      <alignment horizontal="left"/>
      <protection/>
    </xf>
    <xf numFmtId="49" fontId="36" fillId="0" borderId="0" xfId="46" applyNumberFormat="1" applyFont="1" applyAlignment="1">
      <alignment horizontal="right"/>
      <protection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fp\users\Battisti\Consuntivo\Consuntivo%202017\Allegati%20x%20Consuntiv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C (2)"/>
      <sheetName val="quadro riassuntivo (2)"/>
      <sheetName val="allegato F (2)"/>
      <sheetName val="allegato C"/>
      <sheetName val="quadro riassuntivo"/>
      <sheetName val="allegato D"/>
      <sheetName val="allegato F"/>
    </sheetNames>
    <sheetDataSet>
      <sheetData sheetId="3">
        <row r="22">
          <cell r="E22">
            <v>25398600.61</v>
          </cell>
        </row>
        <row r="36">
          <cell r="E36">
            <v>25545195.14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Y1583"/>
  <sheetViews>
    <sheetView showGridLines="0" tabSelected="1" showOutlineSymbols="0" zoomScalePageLayoutView="0" workbookViewId="0" topLeftCell="A1">
      <selection activeCell="AD40" sqref="AD40"/>
    </sheetView>
  </sheetViews>
  <sheetFormatPr defaultColWidth="9.140625" defaultRowHeight="12.75" customHeight="1"/>
  <cols>
    <col min="1" max="1" width="10.8515625" style="0" customWidth="1"/>
    <col min="2" max="3" width="2.7109375" style="0" customWidth="1"/>
    <col min="4" max="4" width="1.57421875" style="0" customWidth="1"/>
    <col min="5" max="5" width="2.7109375" style="0" customWidth="1"/>
    <col min="6" max="6" width="1.57421875" style="0" customWidth="1"/>
    <col min="7" max="7" width="3.28125" style="0" customWidth="1"/>
    <col min="8" max="8" width="1.1484375" style="0" customWidth="1"/>
    <col min="9" max="9" width="26.57421875" style="0" customWidth="1"/>
    <col min="10" max="10" width="1.1484375" style="0" customWidth="1"/>
    <col min="11" max="11" width="12.421875" style="0" customWidth="1"/>
    <col min="12" max="12" width="1.1484375" style="0" customWidth="1"/>
    <col min="13" max="13" width="12.421875" style="0" customWidth="1"/>
    <col min="14" max="14" width="1.1484375" style="0" customWidth="1"/>
    <col min="15" max="15" width="12.421875" style="0" customWidth="1"/>
    <col min="16" max="16" width="1.1484375" style="0" customWidth="1"/>
    <col min="17" max="17" width="12.421875" style="0" customWidth="1"/>
    <col min="18" max="18" width="1.1484375" style="0" customWidth="1"/>
    <col min="19" max="19" width="12.00390625" style="0" customWidth="1"/>
    <col min="20" max="20" width="1.1484375" style="0" customWidth="1"/>
    <col min="21" max="21" width="2.421875" style="0" customWidth="1"/>
    <col min="22" max="22" width="10.57421875" style="0" customWidth="1"/>
    <col min="23" max="23" width="1.1484375" style="0" customWidth="1"/>
    <col min="24" max="24" width="12.421875" style="0" customWidth="1"/>
    <col min="25" max="25" width="14.28125" style="0" customWidth="1"/>
    <col min="26" max="16384" width="6.8515625" style="0" customWidth="1"/>
  </cols>
  <sheetData>
    <row r="1" ht="28.5" customHeight="1"/>
    <row r="2" spans="20:24" ht="6.75" customHeight="1">
      <c r="T2" s="11" t="s">
        <v>0</v>
      </c>
      <c r="U2" s="11"/>
      <c r="V2" s="11"/>
      <c r="W2" s="11"/>
      <c r="X2" s="11"/>
    </row>
    <row r="3" spans="2:24" ht="12" customHeight="1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T3" s="11"/>
      <c r="U3" s="11"/>
      <c r="V3" s="11"/>
      <c r="W3" s="11"/>
      <c r="X3" s="11"/>
    </row>
    <row r="4" spans="2:17" ht="12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2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2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ht="8.25" customHeight="1"/>
    <row r="8" spans="2:24" ht="15.75" customHeight="1">
      <c r="B8" s="13" t="s"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ht="6" customHeight="1"/>
    <row r="10" spans="2:25" ht="22.5" customHeight="1">
      <c r="B10" s="14" t="s">
        <v>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7" ht="6.75" customHeight="1">
      <c r="B11" s="15" t="s">
        <v>4</v>
      </c>
      <c r="C11" s="15" t="s">
        <v>5</v>
      </c>
      <c r="E11" s="15" t="s">
        <v>6</v>
      </c>
      <c r="G11" s="15" t="s">
        <v>7</v>
      </c>
    </row>
    <row r="12" spans="2:23" ht="15.75" customHeight="1">
      <c r="B12" s="15"/>
      <c r="C12" s="15"/>
      <c r="E12" s="15"/>
      <c r="G12" s="15"/>
      <c r="K12" s="16" t="s">
        <v>8</v>
      </c>
      <c r="L12" s="16"/>
      <c r="M12" s="16"/>
      <c r="N12" s="16"/>
      <c r="O12" s="16"/>
      <c r="P12" s="16"/>
      <c r="Q12" s="16" t="s">
        <v>9</v>
      </c>
      <c r="R12" s="16"/>
      <c r="S12" s="16"/>
      <c r="T12" s="16"/>
      <c r="U12" s="16"/>
      <c r="V12" s="16"/>
      <c r="W12" s="16"/>
    </row>
    <row r="13" spans="2:25" ht="9.75" customHeight="1">
      <c r="B13" s="15"/>
      <c r="C13" s="15"/>
      <c r="E13" s="15"/>
      <c r="G13" s="15"/>
      <c r="I13" s="17" t="s">
        <v>10</v>
      </c>
      <c r="J13" s="17"/>
      <c r="X13" s="17" t="s">
        <v>11</v>
      </c>
      <c r="Y13" s="17"/>
    </row>
    <row r="14" spans="2:25" ht="4.5" customHeight="1">
      <c r="B14" s="15"/>
      <c r="C14" s="15"/>
      <c r="E14" s="15"/>
      <c r="G14" s="15"/>
      <c r="I14" s="17"/>
      <c r="J14" s="17"/>
      <c r="K14" s="17" t="s">
        <v>12</v>
      </c>
      <c r="L14" s="17"/>
      <c r="M14" s="17" t="s">
        <v>13</v>
      </c>
      <c r="N14" s="17"/>
      <c r="O14" s="17" t="s">
        <v>14</v>
      </c>
      <c r="P14" s="17"/>
      <c r="Q14" s="16" t="s">
        <v>15</v>
      </c>
      <c r="R14" s="16"/>
      <c r="S14" s="16" t="s">
        <v>16</v>
      </c>
      <c r="T14" s="16"/>
      <c r="U14" s="17" t="s">
        <v>17</v>
      </c>
      <c r="V14" s="17"/>
      <c r="X14" s="17"/>
      <c r="Y14" s="17"/>
    </row>
    <row r="15" spans="2:22" ht="9.75" customHeight="1">
      <c r="B15" s="15"/>
      <c r="C15" s="15"/>
      <c r="E15" s="15"/>
      <c r="G15" s="15"/>
      <c r="K15" s="17"/>
      <c r="L15" s="17"/>
      <c r="M15" s="17"/>
      <c r="N15" s="17"/>
      <c r="O15" s="17"/>
      <c r="P15" s="17"/>
      <c r="Q15" s="16"/>
      <c r="R15" s="16"/>
      <c r="S15" s="16"/>
      <c r="T15" s="16"/>
      <c r="U15" s="17"/>
      <c r="V15" s="17"/>
    </row>
    <row r="16" spans="2:16" ht="11.25" customHeight="1">
      <c r="B16" s="15"/>
      <c r="C16" s="15"/>
      <c r="E16" s="15"/>
      <c r="G16" s="15"/>
      <c r="O16" s="17"/>
      <c r="P16" s="17"/>
    </row>
    <row r="17" spans="2:7" ht="7.5" customHeight="1">
      <c r="B17" s="15"/>
      <c r="C17" s="15"/>
      <c r="E17" s="15"/>
      <c r="G17" s="15"/>
    </row>
    <row r="18" spans="2:24" ht="15" customHeight="1">
      <c r="B18" s="15"/>
      <c r="C18" s="15"/>
      <c r="E18" s="15"/>
      <c r="G18" s="15"/>
      <c r="K18" s="1" t="s">
        <v>18</v>
      </c>
      <c r="M18" s="1" t="s">
        <v>18</v>
      </c>
      <c r="O18" s="1" t="s">
        <v>18</v>
      </c>
      <c r="Q18" s="1" t="s">
        <v>18</v>
      </c>
      <c r="S18" s="1" t="s">
        <v>18</v>
      </c>
      <c r="U18" s="18" t="s">
        <v>18</v>
      </c>
      <c r="V18" s="18"/>
      <c r="X18" s="1" t="s">
        <v>18</v>
      </c>
    </row>
    <row r="19" ht="3" customHeight="1"/>
    <row r="20" spans="4:22" ht="13.5" customHeight="1">
      <c r="D20" s="19">
        <v>1</v>
      </c>
      <c r="E20" s="19"/>
      <c r="F20" s="19"/>
      <c r="G20" s="2">
        <v>0</v>
      </c>
      <c r="I20" s="3" t="s">
        <v>19</v>
      </c>
      <c r="K20" s="4" t="s">
        <v>20</v>
      </c>
      <c r="M20" s="4" t="s">
        <v>21</v>
      </c>
      <c r="O20" s="4" t="s">
        <v>21</v>
      </c>
      <c r="Q20" s="4" t="s">
        <v>20</v>
      </c>
      <c r="S20" s="4" t="s">
        <v>20</v>
      </c>
      <c r="U20" s="20" t="s">
        <v>20</v>
      </c>
      <c r="V20" s="20"/>
    </row>
    <row r="21" ht="3" customHeight="1"/>
    <row r="22" spans="4:22" ht="13.5" customHeight="1">
      <c r="D22" s="19">
        <v>1</v>
      </c>
      <c r="E22" s="19"/>
      <c r="F22" s="19"/>
      <c r="G22" s="2">
        <v>1</v>
      </c>
      <c r="I22" s="3" t="s">
        <v>22</v>
      </c>
      <c r="K22" s="4" t="s">
        <v>20</v>
      </c>
      <c r="M22" s="4" t="s">
        <v>23</v>
      </c>
      <c r="O22" s="4" t="s">
        <v>23</v>
      </c>
      <c r="Q22" s="4" t="s">
        <v>20</v>
      </c>
      <c r="S22" s="4" t="s">
        <v>20</v>
      </c>
      <c r="U22" s="20" t="s">
        <v>20</v>
      </c>
      <c r="V22" s="20"/>
    </row>
    <row r="23" ht="3" customHeight="1"/>
    <row r="24" spans="4:22" ht="13.5" customHeight="1">
      <c r="D24" s="19">
        <v>1</v>
      </c>
      <c r="E24" s="19"/>
      <c r="F24" s="19"/>
      <c r="G24" s="2">
        <v>2</v>
      </c>
      <c r="I24" s="3" t="s">
        <v>24</v>
      </c>
      <c r="K24" s="4" t="s">
        <v>20</v>
      </c>
      <c r="M24" s="4" t="s">
        <v>25</v>
      </c>
      <c r="O24" s="4" t="s">
        <v>25</v>
      </c>
      <c r="Q24" s="4" t="s">
        <v>20</v>
      </c>
      <c r="S24" s="4" t="s">
        <v>20</v>
      </c>
      <c r="U24" s="20" t="s">
        <v>20</v>
      </c>
      <c r="V24" s="20"/>
    </row>
    <row r="25" ht="3" customHeight="1"/>
    <row r="26" spans="4:22" ht="13.5" customHeight="1">
      <c r="D26" s="19">
        <v>1</v>
      </c>
      <c r="E26" s="19"/>
      <c r="F26" s="19"/>
      <c r="G26" s="2">
        <v>3</v>
      </c>
      <c r="I26" s="3" t="s">
        <v>26</v>
      </c>
      <c r="K26" s="4" t="s">
        <v>20</v>
      </c>
      <c r="M26" s="4" t="s">
        <v>27</v>
      </c>
      <c r="O26" s="4" t="s">
        <v>27</v>
      </c>
      <c r="Q26" s="4" t="s">
        <v>20</v>
      </c>
      <c r="S26" s="4" t="s">
        <v>20</v>
      </c>
      <c r="U26" s="20" t="s">
        <v>20</v>
      </c>
      <c r="V26" s="20"/>
    </row>
    <row r="27" ht="3" customHeight="1"/>
    <row r="28" ht="12.75">
      <c r="I28" s="1" t="s">
        <v>28</v>
      </c>
    </row>
    <row r="29" ht="9.75" customHeight="1">
      <c r="I29" s="5" t="s">
        <v>29</v>
      </c>
    </row>
    <row r="31" ht="3" customHeight="1"/>
    <row r="32" ht="31.5" customHeight="1">
      <c r="I32" s="6" t="s">
        <v>30</v>
      </c>
    </row>
    <row r="33" ht="3" customHeight="1"/>
    <row r="34" spans="2:24" ht="13.5" customHeight="1">
      <c r="B34" s="2">
        <v>1</v>
      </c>
      <c r="C34" s="2">
        <v>1</v>
      </c>
      <c r="D34" s="19">
        <v>10</v>
      </c>
      <c r="E34" s="19"/>
      <c r="F34" s="19"/>
      <c r="G34" s="2">
        <v>0</v>
      </c>
      <c r="I34" s="3" t="s">
        <v>31</v>
      </c>
      <c r="K34" s="4" t="s">
        <v>32</v>
      </c>
      <c r="M34" s="4" t="s">
        <v>20</v>
      </c>
      <c r="O34" s="4" t="s">
        <v>32</v>
      </c>
      <c r="Q34" s="4" t="s">
        <v>33</v>
      </c>
      <c r="S34" s="4" t="s">
        <v>34</v>
      </c>
      <c r="U34" s="20" t="s">
        <v>35</v>
      </c>
      <c r="V34" s="20"/>
      <c r="X34" s="4" t="s">
        <v>36</v>
      </c>
    </row>
    <row r="35" ht="3" customHeight="1"/>
    <row r="36" spans="2:24" ht="13.5" customHeight="1">
      <c r="B36" s="2">
        <v>1</v>
      </c>
      <c r="C36" s="2">
        <v>1</v>
      </c>
      <c r="D36" s="19">
        <v>10</v>
      </c>
      <c r="E36" s="19"/>
      <c r="F36" s="19"/>
      <c r="G36" s="2">
        <v>1</v>
      </c>
      <c r="I36" s="3" t="s">
        <v>22</v>
      </c>
      <c r="K36" s="4" t="s">
        <v>32</v>
      </c>
      <c r="M36" s="4" t="s">
        <v>20</v>
      </c>
      <c r="O36" s="4" t="s">
        <v>32</v>
      </c>
      <c r="Q36" s="4" t="s">
        <v>33</v>
      </c>
      <c r="S36" s="4" t="s">
        <v>34</v>
      </c>
      <c r="U36" s="20" t="s">
        <v>35</v>
      </c>
      <c r="V36" s="20"/>
      <c r="X36" s="4" t="s">
        <v>36</v>
      </c>
    </row>
    <row r="37" ht="3" customHeight="1"/>
    <row r="38" spans="2:24" ht="13.5" customHeight="1">
      <c r="B38" s="2">
        <v>1</v>
      </c>
      <c r="C38" s="2">
        <v>1</v>
      </c>
      <c r="D38" s="19">
        <v>10</v>
      </c>
      <c r="E38" s="19"/>
      <c r="F38" s="19"/>
      <c r="G38" s="2">
        <v>2</v>
      </c>
      <c r="I38" s="3" t="s">
        <v>24</v>
      </c>
      <c r="K38" s="4" t="s">
        <v>20</v>
      </c>
      <c r="M38" s="4" t="s">
        <v>20</v>
      </c>
      <c r="O38" s="4" t="s">
        <v>20</v>
      </c>
      <c r="Q38" s="4" t="s">
        <v>20</v>
      </c>
      <c r="S38" s="4" t="s">
        <v>20</v>
      </c>
      <c r="U38" s="20" t="s">
        <v>20</v>
      </c>
      <c r="V38" s="20"/>
      <c r="X38" s="4" t="s">
        <v>20</v>
      </c>
    </row>
    <row r="39" ht="3" customHeight="1"/>
    <row r="40" spans="2:24" ht="13.5" customHeight="1">
      <c r="B40" s="2">
        <v>1</v>
      </c>
      <c r="C40" s="2">
        <v>1</v>
      </c>
      <c r="D40" s="19">
        <v>10</v>
      </c>
      <c r="E40" s="19"/>
      <c r="F40" s="19"/>
      <c r="G40" s="2">
        <v>3</v>
      </c>
      <c r="I40" s="3" t="s">
        <v>26</v>
      </c>
      <c r="K40" s="4" t="s">
        <v>20</v>
      </c>
      <c r="M40" s="4" t="s">
        <v>20</v>
      </c>
      <c r="O40" s="4" t="s">
        <v>20</v>
      </c>
      <c r="Q40" s="4" t="s">
        <v>20</v>
      </c>
      <c r="S40" s="4" t="s">
        <v>20</v>
      </c>
      <c r="U40" s="20" t="s">
        <v>20</v>
      </c>
      <c r="V40" s="20"/>
      <c r="X40" s="4" t="s">
        <v>20</v>
      </c>
    </row>
    <row r="41" ht="3" customHeight="1"/>
    <row r="42" spans="2:24" ht="13.5" customHeight="1">
      <c r="B42" s="2">
        <v>1</v>
      </c>
      <c r="C42" s="2">
        <v>1</v>
      </c>
      <c r="D42" s="19">
        <v>20</v>
      </c>
      <c r="E42" s="19"/>
      <c r="F42" s="19"/>
      <c r="G42" s="2">
        <v>0</v>
      </c>
      <c r="I42" s="3" t="s">
        <v>37</v>
      </c>
      <c r="K42" s="4" t="s">
        <v>38</v>
      </c>
      <c r="M42" s="4" t="s">
        <v>39</v>
      </c>
      <c r="O42" s="4" t="s">
        <v>40</v>
      </c>
      <c r="Q42" s="4" t="s">
        <v>41</v>
      </c>
      <c r="S42" s="4" t="s">
        <v>20</v>
      </c>
      <c r="U42" s="20" t="s">
        <v>41</v>
      </c>
      <c r="V42" s="20"/>
      <c r="X42" s="4" t="s">
        <v>42</v>
      </c>
    </row>
    <row r="43" ht="3" customHeight="1"/>
    <row r="44" spans="2:24" ht="13.5" customHeight="1">
      <c r="B44" s="2">
        <v>1</v>
      </c>
      <c r="C44" s="2">
        <v>1</v>
      </c>
      <c r="D44" s="19">
        <v>20</v>
      </c>
      <c r="E44" s="19"/>
      <c r="F44" s="19"/>
      <c r="G44" s="2">
        <v>2</v>
      </c>
      <c r="I44" s="3" t="s">
        <v>24</v>
      </c>
      <c r="K44" s="4" t="s">
        <v>38</v>
      </c>
      <c r="M44" s="4" t="s">
        <v>39</v>
      </c>
      <c r="O44" s="4" t="s">
        <v>40</v>
      </c>
      <c r="Q44" s="4" t="s">
        <v>41</v>
      </c>
      <c r="S44" s="4" t="s">
        <v>20</v>
      </c>
      <c r="U44" s="20" t="s">
        <v>41</v>
      </c>
      <c r="V44" s="20"/>
      <c r="X44" s="4" t="s">
        <v>42</v>
      </c>
    </row>
    <row r="45" ht="3" customHeight="1"/>
    <row r="46" spans="2:24" ht="13.5" customHeight="1">
      <c r="B46" s="2">
        <v>1</v>
      </c>
      <c r="C46" s="2">
        <v>1</v>
      </c>
      <c r="D46" s="19">
        <v>20</v>
      </c>
      <c r="E46" s="19"/>
      <c r="F46" s="19"/>
      <c r="G46" s="2">
        <v>3</v>
      </c>
      <c r="I46" s="3" t="s">
        <v>26</v>
      </c>
      <c r="K46" s="4" t="s">
        <v>20</v>
      </c>
      <c r="M46" s="4" t="s">
        <v>20</v>
      </c>
      <c r="O46" s="4" t="s">
        <v>20</v>
      </c>
      <c r="Q46" s="4" t="s">
        <v>20</v>
      </c>
      <c r="S46" s="4" t="s">
        <v>20</v>
      </c>
      <c r="U46" s="20" t="s">
        <v>20</v>
      </c>
      <c r="V46" s="20"/>
      <c r="X46" s="4" t="s">
        <v>20</v>
      </c>
    </row>
    <row r="47" ht="3" customHeight="1"/>
    <row r="48" spans="2:24" ht="13.5" customHeight="1">
      <c r="B48" s="2">
        <v>1</v>
      </c>
      <c r="C48" s="2">
        <v>1</v>
      </c>
      <c r="D48" s="19">
        <v>30</v>
      </c>
      <c r="E48" s="19"/>
      <c r="F48" s="19"/>
      <c r="G48" s="2">
        <v>0</v>
      </c>
      <c r="I48" s="3" t="s">
        <v>43</v>
      </c>
      <c r="K48" s="4" t="s">
        <v>20</v>
      </c>
      <c r="M48" s="4" t="s">
        <v>20</v>
      </c>
      <c r="O48" s="4" t="s">
        <v>20</v>
      </c>
      <c r="Q48" s="4" t="s">
        <v>20</v>
      </c>
      <c r="S48" s="4" t="s">
        <v>20</v>
      </c>
      <c r="U48" s="20" t="s">
        <v>20</v>
      </c>
      <c r="V48" s="20"/>
      <c r="X48" s="4" t="s">
        <v>20</v>
      </c>
    </row>
    <row r="49" ht="3" customHeight="1"/>
    <row r="50" spans="2:24" ht="13.5" customHeight="1">
      <c r="B50" s="2">
        <v>1</v>
      </c>
      <c r="C50" s="2">
        <v>1</v>
      </c>
      <c r="D50" s="19">
        <v>30</v>
      </c>
      <c r="E50" s="19"/>
      <c r="F50" s="19"/>
      <c r="G50" s="2">
        <v>3</v>
      </c>
      <c r="I50" s="3" t="s">
        <v>26</v>
      </c>
      <c r="K50" s="4" t="s">
        <v>20</v>
      </c>
      <c r="M50" s="4" t="s">
        <v>20</v>
      </c>
      <c r="O50" s="4" t="s">
        <v>20</v>
      </c>
      <c r="Q50" s="4" t="s">
        <v>20</v>
      </c>
      <c r="S50" s="4" t="s">
        <v>20</v>
      </c>
      <c r="U50" s="20" t="s">
        <v>20</v>
      </c>
      <c r="V50" s="20"/>
      <c r="X50" s="4" t="s">
        <v>20</v>
      </c>
    </row>
    <row r="51" ht="3" customHeight="1"/>
    <row r="52" spans="2:24" ht="13.5" customHeight="1">
      <c r="B52" s="2">
        <v>1</v>
      </c>
      <c r="C52" s="2">
        <v>1</v>
      </c>
      <c r="D52" s="19">
        <v>40</v>
      </c>
      <c r="E52" s="19"/>
      <c r="F52" s="19"/>
      <c r="G52" s="2">
        <v>0</v>
      </c>
      <c r="I52" s="3" t="s">
        <v>44</v>
      </c>
      <c r="K52" s="4" t="s">
        <v>20</v>
      </c>
      <c r="M52" s="4" t="s">
        <v>20</v>
      </c>
      <c r="O52" s="4" t="s">
        <v>20</v>
      </c>
      <c r="Q52" s="4" t="s">
        <v>20</v>
      </c>
      <c r="S52" s="4" t="s">
        <v>20</v>
      </c>
      <c r="U52" s="20" t="s">
        <v>20</v>
      </c>
      <c r="V52" s="20"/>
      <c r="X52" s="4" t="s">
        <v>20</v>
      </c>
    </row>
    <row r="53" spans="9:24" ht="12" customHeight="1">
      <c r="I53" s="7" t="s">
        <v>45</v>
      </c>
      <c r="K53" s="8">
        <v>124000</v>
      </c>
      <c r="M53" s="8">
        <v>1500</v>
      </c>
      <c r="O53" s="8">
        <v>125500</v>
      </c>
      <c r="Q53" s="8">
        <v>124593.02</v>
      </c>
      <c r="S53" s="8">
        <v>848.61</v>
      </c>
      <c r="U53" s="21">
        <v>125441.63</v>
      </c>
      <c r="V53" s="21"/>
      <c r="X53" s="8">
        <v>58.37</v>
      </c>
    </row>
    <row r="54" ht="3" customHeight="1"/>
    <row r="55" ht="31.5" customHeight="1">
      <c r="I55" s="6" t="s">
        <v>46</v>
      </c>
    </row>
    <row r="56" spans="2:24" ht="13.5" customHeight="1">
      <c r="B56" s="2">
        <v>1</v>
      </c>
      <c r="C56" s="2">
        <v>2</v>
      </c>
      <c r="D56" s="19">
        <v>50</v>
      </c>
      <c r="E56" s="19"/>
      <c r="F56" s="19"/>
      <c r="G56" s="2">
        <v>0</v>
      </c>
      <c r="I56" s="3" t="s">
        <v>47</v>
      </c>
      <c r="K56" s="4" t="s">
        <v>48</v>
      </c>
      <c r="M56" s="4" t="s">
        <v>20</v>
      </c>
      <c r="O56" s="4" t="s">
        <v>48</v>
      </c>
      <c r="Q56" s="4" t="s">
        <v>49</v>
      </c>
      <c r="S56" s="4" t="s">
        <v>20</v>
      </c>
      <c r="U56" s="20" t="s">
        <v>49</v>
      </c>
      <c r="V56" s="20"/>
      <c r="X56" s="4" t="s">
        <v>50</v>
      </c>
    </row>
    <row r="57" ht="3" customHeight="1"/>
    <row r="58" spans="2:24" ht="13.5" customHeight="1">
      <c r="B58" s="2">
        <v>1</v>
      </c>
      <c r="C58" s="2">
        <v>2</v>
      </c>
      <c r="D58" s="19">
        <v>50</v>
      </c>
      <c r="E58" s="19"/>
      <c r="F58" s="19"/>
      <c r="G58" s="2">
        <v>1</v>
      </c>
      <c r="I58" s="3" t="s">
        <v>22</v>
      </c>
      <c r="K58" s="4" t="s">
        <v>48</v>
      </c>
      <c r="M58" s="4" t="s">
        <v>20</v>
      </c>
      <c r="O58" s="4" t="s">
        <v>48</v>
      </c>
      <c r="Q58" s="4" t="s">
        <v>49</v>
      </c>
      <c r="S58" s="4" t="s">
        <v>20</v>
      </c>
      <c r="U58" s="20" t="s">
        <v>49</v>
      </c>
      <c r="V58" s="20"/>
      <c r="X58" s="4" t="s">
        <v>50</v>
      </c>
    </row>
    <row r="59" spans="9:24" ht="12" customHeight="1">
      <c r="I59" s="7" t="s">
        <v>51</v>
      </c>
      <c r="K59" s="8">
        <v>20000</v>
      </c>
      <c r="M59" s="8">
        <v>0</v>
      </c>
      <c r="O59" s="8">
        <v>20000</v>
      </c>
      <c r="Q59" s="8">
        <v>26496.99</v>
      </c>
      <c r="S59" s="8">
        <v>0</v>
      </c>
      <c r="U59" s="21">
        <v>26496.99</v>
      </c>
      <c r="V59" s="21"/>
      <c r="X59" s="8">
        <v>-6496.99</v>
      </c>
    </row>
    <row r="60" ht="3" customHeight="1"/>
    <row r="61" ht="31.5" customHeight="1">
      <c r="I61" s="6" t="s">
        <v>52</v>
      </c>
    </row>
    <row r="62" ht="3" customHeight="1"/>
    <row r="63" spans="2:24" ht="13.5" customHeight="1">
      <c r="B63" s="2">
        <v>1</v>
      </c>
      <c r="C63" s="2">
        <v>3</v>
      </c>
      <c r="D63" s="19">
        <v>60</v>
      </c>
      <c r="E63" s="19"/>
      <c r="F63" s="19"/>
      <c r="G63" s="2">
        <v>0</v>
      </c>
      <c r="I63" s="3" t="s">
        <v>53</v>
      </c>
      <c r="K63" s="4" t="s">
        <v>54</v>
      </c>
      <c r="M63" s="4" t="s">
        <v>55</v>
      </c>
      <c r="O63" s="4" t="s">
        <v>56</v>
      </c>
      <c r="Q63" s="4" t="s">
        <v>57</v>
      </c>
      <c r="S63" s="4" t="s">
        <v>20</v>
      </c>
      <c r="U63" s="20" t="s">
        <v>57</v>
      </c>
      <c r="V63" s="20"/>
      <c r="X63" s="4" t="s">
        <v>58</v>
      </c>
    </row>
    <row r="64" ht="3" customHeight="1"/>
    <row r="65" spans="2:24" ht="13.5" customHeight="1">
      <c r="B65" s="2">
        <v>1</v>
      </c>
      <c r="C65" s="2">
        <v>3</v>
      </c>
      <c r="D65" s="19">
        <v>60</v>
      </c>
      <c r="E65" s="19"/>
      <c r="F65" s="19"/>
      <c r="G65" s="2">
        <v>1</v>
      </c>
      <c r="I65" s="3" t="s">
        <v>22</v>
      </c>
      <c r="K65" s="4" t="s">
        <v>59</v>
      </c>
      <c r="M65" s="4" t="s">
        <v>20</v>
      </c>
      <c r="O65" s="4" t="s">
        <v>59</v>
      </c>
      <c r="Q65" s="4" t="s">
        <v>59</v>
      </c>
      <c r="S65" s="4" t="s">
        <v>20</v>
      </c>
      <c r="U65" s="20" t="s">
        <v>59</v>
      </c>
      <c r="V65" s="20"/>
      <c r="X65" s="4" t="s">
        <v>20</v>
      </c>
    </row>
    <row r="66" ht="3" customHeight="1"/>
    <row r="67" spans="2:24" ht="13.5" customHeight="1">
      <c r="B67" s="2">
        <v>1</v>
      </c>
      <c r="C67" s="2">
        <v>3</v>
      </c>
      <c r="D67" s="19">
        <v>60</v>
      </c>
      <c r="E67" s="19"/>
      <c r="F67" s="19"/>
      <c r="G67" s="2">
        <v>2</v>
      </c>
      <c r="I67" s="3" t="s">
        <v>24</v>
      </c>
      <c r="K67" s="4" t="s">
        <v>60</v>
      </c>
      <c r="M67" s="4" t="s">
        <v>55</v>
      </c>
      <c r="O67" s="4" t="s">
        <v>61</v>
      </c>
      <c r="Q67" s="4" t="s">
        <v>62</v>
      </c>
      <c r="S67" s="4" t="s">
        <v>20</v>
      </c>
      <c r="U67" s="20" t="s">
        <v>62</v>
      </c>
      <c r="V67" s="20"/>
      <c r="X67" s="4" t="s">
        <v>58</v>
      </c>
    </row>
    <row r="68" ht="3" customHeight="1"/>
    <row r="69" spans="2:24" ht="9.75" customHeight="1">
      <c r="B69" s="2">
        <v>1</v>
      </c>
      <c r="C69" s="2">
        <v>3</v>
      </c>
      <c r="D69" s="19">
        <v>70</v>
      </c>
      <c r="E69" s="19"/>
      <c r="F69" s="19"/>
      <c r="G69" s="2">
        <v>0</v>
      </c>
      <c r="I69" s="22" t="s">
        <v>63</v>
      </c>
      <c r="K69" s="4" t="s">
        <v>64</v>
      </c>
      <c r="M69" s="4" t="s">
        <v>65</v>
      </c>
      <c r="O69" s="4" t="s">
        <v>66</v>
      </c>
      <c r="Q69" s="4" t="s">
        <v>67</v>
      </c>
      <c r="S69" s="4" t="s">
        <v>20</v>
      </c>
      <c r="U69" s="20" t="s">
        <v>67</v>
      </c>
      <c r="V69" s="20"/>
      <c r="X69" s="4" t="s">
        <v>68</v>
      </c>
    </row>
    <row r="70" ht="9.75" customHeight="1">
      <c r="I70" s="22"/>
    </row>
    <row r="71" ht="3" customHeight="1"/>
    <row r="72" spans="2:24" ht="13.5" customHeight="1">
      <c r="B72" s="2">
        <v>1</v>
      </c>
      <c r="C72" s="2">
        <v>3</v>
      </c>
      <c r="D72" s="19">
        <v>70</v>
      </c>
      <c r="E72" s="19"/>
      <c r="F72" s="19"/>
      <c r="G72" s="2">
        <v>1</v>
      </c>
      <c r="I72" s="3" t="s">
        <v>22</v>
      </c>
      <c r="K72" s="4" t="s">
        <v>69</v>
      </c>
      <c r="M72" s="4" t="s">
        <v>20</v>
      </c>
      <c r="O72" s="4" t="s">
        <v>69</v>
      </c>
      <c r="Q72" s="4" t="s">
        <v>69</v>
      </c>
      <c r="S72" s="4" t="s">
        <v>20</v>
      </c>
      <c r="U72" s="20" t="s">
        <v>69</v>
      </c>
      <c r="V72" s="20"/>
      <c r="X72" s="4" t="s">
        <v>20</v>
      </c>
    </row>
    <row r="73" ht="3" customHeight="1"/>
    <row r="74" spans="2:24" ht="13.5" customHeight="1">
      <c r="B74" s="2">
        <v>1</v>
      </c>
      <c r="C74" s="2">
        <v>3</v>
      </c>
      <c r="D74" s="19">
        <v>70</v>
      </c>
      <c r="E74" s="19"/>
      <c r="F74" s="19"/>
      <c r="G74" s="2">
        <v>3</v>
      </c>
      <c r="I74" s="3" t="s">
        <v>26</v>
      </c>
      <c r="K74" s="4" t="s">
        <v>70</v>
      </c>
      <c r="M74" s="4" t="s">
        <v>65</v>
      </c>
      <c r="O74" s="4" t="s">
        <v>71</v>
      </c>
      <c r="Q74" s="4" t="s">
        <v>72</v>
      </c>
      <c r="S74" s="4" t="s">
        <v>20</v>
      </c>
      <c r="U74" s="20" t="s">
        <v>72</v>
      </c>
      <c r="V74" s="20"/>
      <c r="X74" s="4" t="s">
        <v>68</v>
      </c>
    </row>
    <row r="75" ht="3" customHeight="1"/>
    <row r="76" spans="2:24" ht="9.75" customHeight="1">
      <c r="B76" s="2">
        <v>1</v>
      </c>
      <c r="C76" s="2">
        <v>3</v>
      </c>
      <c r="D76" s="19">
        <v>80</v>
      </c>
      <c r="E76" s="19"/>
      <c r="F76" s="19"/>
      <c r="G76" s="2">
        <v>0</v>
      </c>
      <c r="I76" s="22" t="s">
        <v>73</v>
      </c>
      <c r="K76" s="4" t="s">
        <v>74</v>
      </c>
      <c r="M76" s="4" t="s">
        <v>75</v>
      </c>
      <c r="O76" s="4" t="s">
        <v>76</v>
      </c>
      <c r="Q76" s="4" t="s">
        <v>77</v>
      </c>
      <c r="S76" s="4" t="s">
        <v>20</v>
      </c>
      <c r="U76" s="20" t="s">
        <v>77</v>
      </c>
      <c r="V76" s="20"/>
      <c r="X76" s="4" t="s">
        <v>78</v>
      </c>
    </row>
    <row r="77" ht="9.75" customHeight="1">
      <c r="I77" s="22"/>
    </row>
    <row r="78" ht="3" customHeight="1"/>
    <row r="79" spans="2:24" ht="13.5" customHeight="1">
      <c r="B79" s="2">
        <v>1</v>
      </c>
      <c r="C79" s="2">
        <v>3</v>
      </c>
      <c r="D79" s="19">
        <v>80</v>
      </c>
      <c r="E79" s="19"/>
      <c r="F79" s="19"/>
      <c r="G79" s="2">
        <v>1</v>
      </c>
      <c r="I79" s="3" t="s">
        <v>22</v>
      </c>
      <c r="K79" s="4" t="s">
        <v>79</v>
      </c>
      <c r="M79" s="4" t="s">
        <v>20</v>
      </c>
      <c r="O79" s="4" t="s">
        <v>79</v>
      </c>
      <c r="Q79" s="4" t="s">
        <v>79</v>
      </c>
      <c r="S79" s="4" t="s">
        <v>20</v>
      </c>
      <c r="U79" s="20" t="s">
        <v>79</v>
      </c>
      <c r="V79" s="20"/>
      <c r="X79" s="4" t="s">
        <v>20</v>
      </c>
    </row>
    <row r="80" ht="3" customHeight="1"/>
    <row r="81" spans="2:24" ht="13.5" customHeight="1">
      <c r="B81" s="2">
        <v>1</v>
      </c>
      <c r="C81" s="2">
        <v>3</v>
      </c>
      <c r="D81" s="19">
        <v>80</v>
      </c>
      <c r="E81" s="19"/>
      <c r="F81" s="19"/>
      <c r="G81" s="2">
        <v>3</v>
      </c>
      <c r="I81" s="3" t="s">
        <v>26</v>
      </c>
      <c r="K81" s="4" t="s">
        <v>80</v>
      </c>
      <c r="M81" s="4" t="s">
        <v>75</v>
      </c>
      <c r="O81" s="4" t="s">
        <v>81</v>
      </c>
      <c r="Q81" s="4" t="s">
        <v>82</v>
      </c>
      <c r="S81" s="4" t="s">
        <v>20</v>
      </c>
      <c r="U81" s="20" t="s">
        <v>82</v>
      </c>
      <c r="V81" s="20"/>
      <c r="X81" s="4" t="s">
        <v>78</v>
      </c>
    </row>
    <row r="82" ht="3" customHeight="1"/>
    <row r="83" spans="2:24" ht="9.75" customHeight="1">
      <c r="B83" s="2">
        <v>1</v>
      </c>
      <c r="C83" s="2">
        <v>3</v>
      </c>
      <c r="D83" s="19">
        <v>90</v>
      </c>
      <c r="E83" s="19"/>
      <c r="F83" s="19"/>
      <c r="G83" s="2">
        <v>0</v>
      </c>
      <c r="I83" s="22" t="s">
        <v>83</v>
      </c>
      <c r="K83" s="4" t="s">
        <v>84</v>
      </c>
      <c r="M83" s="4" t="s">
        <v>85</v>
      </c>
      <c r="O83" s="4" t="s">
        <v>86</v>
      </c>
      <c r="Q83" s="4" t="s">
        <v>87</v>
      </c>
      <c r="S83" s="4" t="s">
        <v>20</v>
      </c>
      <c r="U83" s="20" t="s">
        <v>87</v>
      </c>
      <c r="V83" s="20"/>
      <c r="X83" s="4" t="s">
        <v>88</v>
      </c>
    </row>
    <row r="84" ht="9.75" customHeight="1">
      <c r="I84" s="22"/>
    </row>
    <row r="85" ht="3" customHeight="1"/>
    <row r="86" spans="2:24" ht="13.5" customHeight="1">
      <c r="B86" s="2">
        <v>1</v>
      </c>
      <c r="C86" s="2">
        <v>3</v>
      </c>
      <c r="D86" s="19">
        <v>90</v>
      </c>
      <c r="E86" s="19"/>
      <c r="F86" s="19"/>
      <c r="G86" s="2">
        <v>1</v>
      </c>
      <c r="I86" s="3" t="s">
        <v>22</v>
      </c>
      <c r="K86" s="4" t="s">
        <v>89</v>
      </c>
      <c r="M86" s="4" t="s">
        <v>20</v>
      </c>
      <c r="O86" s="4" t="s">
        <v>89</v>
      </c>
      <c r="Q86" s="4" t="s">
        <v>89</v>
      </c>
      <c r="S86" s="4" t="s">
        <v>20</v>
      </c>
      <c r="U86" s="20" t="s">
        <v>89</v>
      </c>
      <c r="V86" s="20"/>
      <c r="X86" s="4" t="s">
        <v>20</v>
      </c>
    </row>
    <row r="87" ht="3" customHeight="1"/>
    <row r="88" spans="2:24" ht="13.5" customHeight="1">
      <c r="B88" s="2">
        <v>1</v>
      </c>
      <c r="C88" s="2">
        <v>3</v>
      </c>
      <c r="D88" s="19">
        <v>90</v>
      </c>
      <c r="E88" s="19"/>
      <c r="F88" s="19"/>
      <c r="G88" s="2">
        <v>3</v>
      </c>
      <c r="I88" s="3" t="s">
        <v>26</v>
      </c>
      <c r="K88" s="4" t="s">
        <v>90</v>
      </c>
      <c r="M88" s="4" t="s">
        <v>85</v>
      </c>
      <c r="O88" s="4" t="s">
        <v>91</v>
      </c>
      <c r="Q88" s="4" t="s">
        <v>92</v>
      </c>
      <c r="S88" s="4" t="s">
        <v>20</v>
      </c>
      <c r="U88" s="20" t="s">
        <v>92</v>
      </c>
      <c r="V88" s="20"/>
      <c r="X88" s="4" t="s">
        <v>88</v>
      </c>
    </row>
    <row r="89" ht="3" customHeight="1"/>
    <row r="90" spans="2:24" ht="9.75" customHeight="1">
      <c r="B90" s="2">
        <v>1</v>
      </c>
      <c r="C90" s="2">
        <v>3</v>
      </c>
      <c r="D90" s="19">
        <v>100</v>
      </c>
      <c r="E90" s="19"/>
      <c r="F90" s="19"/>
      <c r="G90" s="2">
        <v>0</v>
      </c>
      <c r="I90" s="22" t="s">
        <v>93</v>
      </c>
      <c r="K90" s="4" t="s">
        <v>20</v>
      </c>
      <c r="M90" s="4" t="s">
        <v>20</v>
      </c>
      <c r="O90" s="4" t="s">
        <v>20</v>
      </c>
      <c r="Q90" s="4" t="s">
        <v>20</v>
      </c>
      <c r="S90" s="4" t="s">
        <v>20</v>
      </c>
      <c r="U90" s="20" t="s">
        <v>20</v>
      </c>
      <c r="V90" s="20"/>
      <c r="X90" s="4" t="s">
        <v>20</v>
      </c>
    </row>
    <row r="91" ht="9.75" customHeight="1">
      <c r="I91" s="22"/>
    </row>
    <row r="92" ht="3" customHeight="1"/>
    <row r="93" spans="2:24" ht="9.75" customHeight="1">
      <c r="B93" s="2">
        <v>1</v>
      </c>
      <c r="C93" s="2">
        <v>3</v>
      </c>
      <c r="D93" s="19">
        <v>110</v>
      </c>
      <c r="E93" s="19"/>
      <c r="F93" s="19"/>
      <c r="G93" s="2">
        <v>0</v>
      </c>
      <c r="I93" s="22" t="s">
        <v>94</v>
      </c>
      <c r="K93" s="4" t="s">
        <v>20</v>
      </c>
      <c r="M93" s="4" t="s">
        <v>20</v>
      </c>
      <c r="O93" s="4" t="s">
        <v>20</v>
      </c>
      <c r="Q93" s="4" t="s">
        <v>20</v>
      </c>
      <c r="S93" s="4" t="s">
        <v>20</v>
      </c>
      <c r="U93" s="20" t="s">
        <v>20</v>
      </c>
      <c r="V93" s="20"/>
      <c r="X93" s="4" t="s">
        <v>20</v>
      </c>
    </row>
    <row r="94" ht="9.75" customHeight="1">
      <c r="I94" s="22"/>
    </row>
    <row r="95" ht="3" customHeight="1"/>
    <row r="96" spans="2:24" ht="13.5" customHeight="1">
      <c r="B96" s="2">
        <v>1</v>
      </c>
      <c r="C96" s="2">
        <v>3</v>
      </c>
      <c r="D96" s="19">
        <v>111</v>
      </c>
      <c r="E96" s="19"/>
      <c r="F96" s="19"/>
      <c r="G96" s="2">
        <v>0</v>
      </c>
      <c r="I96" s="3" t="s">
        <v>95</v>
      </c>
      <c r="K96" s="4" t="s">
        <v>96</v>
      </c>
      <c r="M96" s="4" t="s">
        <v>97</v>
      </c>
      <c r="O96" s="4" t="s">
        <v>98</v>
      </c>
      <c r="Q96" s="4" t="s">
        <v>99</v>
      </c>
      <c r="S96" s="4" t="s">
        <v>20</v>
      </c>
      <c r="U96" s="20" t="s">
        <v>99</v>
      </c>
      <c r="V96" s="20"/>
      <c r="X96" s="4" t="s">
        <v>100</v>
      </c>
    </row>
    <row r="97" spans="2:24" ht="13.5" customHeight="1">
      <c r="B97" s="2">
        <v>1</v>
      </c>
      <c r="C97" s="2">
        <v>3</v>
      </c>
      <c r="D97" s="19">
        <v>111</v>
      </c>
      <c r="E97" s="19"/>
      <c r="F97" s="19"/>
      <c r="G97" s="2">
        <v>2</v>
      </c>
      <c r="I97" s="3" t="s">
        <v>24</v>
      </c>
      <c r="K97" s="4" t="s">
        <v>96</v>
      </c>
      <c r="M97" s="4" t="s">
        <v>97</v>
      </c>
      <c r="O97" s="4" t="s">
        <v>98</v>
      </c>
      <c r="Q97" s="4" t="s">
        <v>99</v>
      </c>
      <c r="S97" s="4" t="s">
        <v>20</v>
      </c>
      <c r="U97" s="20" t="s">
        <v>99</v>
      </c>
      <c r="V97" s="20"/>
      <c r="X97" s="4" t="s">
        <v>100</v>
      </c>
    </row>
    <row r="98" ht="3" customHeight="1"/>
    <row r="99" spans="2:24" ht="13.5" customHeight="1">
      <c r="B99" s="2">
        <v>1</v>
      </c>
      <c r="C99" s="2">
        <v>3</v>
      </c>
      <c r="D99" s="19">
        <v>112</v>
      </c>
      <c r="E99" s="19"/>
      <c r="F99" s="19"/>
      <c r="G99" s="2">
        <v>0</v>
      </c>
      <c r="I99" s="3" t="s">
        <v>101</v>
      </c>
      <c r="K99" s="4" t="s">
        <v>102</v>
      </c>
      <c r="M99" s="4" t="s">
        <v>103</v>
      </c>
      <c r="O99" s="4" t="s">
        <v>104</v>
      </c>
      <c r="Q99" s="4" t="s">
        <v>105</v>
      </c>
      <c r="S99" s="4" t="s">
        <v>20</v>
      </c>
      <c r="U99" s="20" t="s">
        <v>105</v>
      </c>
      <c r="V99" s="20"/>
      <c r="X99" s="4" t="s">
        <v>106</v>
      </c>
    </row>
    <row r="100" ht="3" customHeight="1"/>
    <row r="101" spans="2:24" ht="13.5" customHeight="1">
      <c r="B101" s="2">
        <v>1</v>
      </c>
      <c r="C101" s="2">
        <v>3</v>
      </c>
      <c r="D101" s="19">
        <v>112</v>
      </c>
      <c r="E101" s="19"/>
      <c r="F101" s="19"/>
      <c r="G101" s="2">
        <v>2</v>
      </c>
      <c r="I101" s="3" t="s">
        <v>24</v>
      </c>
      <c r="K101" s="4" t="s">
        <v>102</v>
      </c>
      <c r="M101" s="4" t="s">
        <v>103</v>
      </c>
      <c r="O101" s="4" t="s">
        <v>104</v>
      </c>
      <c r="Q101" s="4" t="s">
        <v>105</v>
      </c>
      <c r="S101" s="4" t="s">
        <v>20</v>
      </c>
      <c r="U101" s="20" t="s">
        <v>105</v>
      </c>
      <c r="V101" s="20"/>
      <c r="X101" s="4" t="s">
        <v>106</v>
      </c>
    </row>
    <row r="102" ht="3" customHeight="1"/>
    <row r="103" spans="2:24" ht="13.5" customHeight="1">
      <c r="B103" s="2">
        <v>1</v>
      </c>
      <c r="C103" s="2">
        <v>3</v>
      </c>
      <c r="D103" s="19">
        <v>113</v>
      </c>
      <c r="E103" s="19"/>
      <c r="F103" s="19"/>
      <c r="G103" s="2">
        <v>0</v>
      </c>
      <c r="I103" s="3" t="s">
        <v>107</v>
      </c>
      <c r="K103" s="4" t="s">
        <v>108</v>
      </c>
      <c r="M103" s="4" t="s">
        <v>20</v>
      </c>
      <c r="O103" s="4" t="s">
        <v>108</v>
      </c>
      <c r="Q103" s="4" t="s">
        <v>109</v>
      </c>
      <c r="S103" s="4" t="s">
        <v>20</v>
      </c>
      <c r="U103" s="20" t="s">
        <v>109</v>
      </c>
      <c r="V103" s="20"/>
      <c r="X103" s="4" t="s">
        <v>110</v>
      </c>
    </row>
    <row r="104" ht="3" customHeight="1"/>
    <row r="105" spans="2:24" ht="13.5" customHeight="1">
      <c r="B105" s="2">
        <v>1</v>
      </c>
      <c r="C105" s="2">
        <v>3</v>
      </c>
      <c r="D105" s="19">
        <v>113</v>
      </c>
      <c r="E105" s="19"/>
      <c r="F105" s="19"/>
      <c r="G105" s="2">
        <v>2</v>
      </c>
      <c r="I105" s="3" t="s">
        <v>24</v>
      </c>
      <c r="K105" s="4" t="s">
        <v>108</v>
      </c>
      <c r="M105" s="4" t="s">
        <v>20</v>
      </c>
      <c r="O105" s="4" t="s">
        <v>108</v>
      </c>
      <c r="Q105" s="4" t="s">
        <v>109</v>
      </c>
      <c r="S105" s="4" t="s">
        <v>20</v>
      </c>
      <c r="U105" s="20" t="s">
        <v>109</v>
      </c>
      <c r="V105" s="20"/>
      <c r="X105" s="4" t="s">
        <v>110</v>
      </c>
    </row>
    <row r="106" ht="3" customHeight="1"/>
    <row r="107" spans="2:24" ht="13.5" customHeight="1">
      <c r="B107" s="2">
        <v>1</v>
      </c>
      <c r="C107" s="2">
        <v>3</v>
      </c>
      <c r="D107" s="19">
        <v>114</v>
      </c>
      <c r="E107" s="19"/>
      <c r="F107" s="19"/>
      <c r="G107" s="2">
        <v>0</v>
      </c>
      <c r="I107" s="3" t="s">
        <v>111</v>
      </c>
      <c r="K107" s="4" t="s">
        <v>112</v>
      </c>
      <c r="M107" s="4" t="s">
        <v>113</v>
      </c>
      <c r="O107" s="4" t="s">
        <v>114</v>
      </c>
      <c r="Q107" s="4" t="s">
        <v>115</v>
      </c>
      <c r="S107" s="4" t="s">
        <v>20</v>
      </c>
      <c r="U107" s="20" t="s">
        <v>115</v>
      </c>
      <c r="V107" s="20"/>
      <c r="X107" s="4" t="s">
        <v>116</v>
      </c>
    </row>
    <row r="108" ht="3" customHeight="1"/>
    <row r="109" spans="2:24" ht="13.5" customHeight="1">
      <c r="B109" s="2">
        <v>1</v>
      </c>
      <c r="C109" s="2">
        <v>3</v>
      </c>
      <c r="D109" s="19">
        <v>114</v>
      </c>
      <c r="E109" s="19"/>
      <c r="F109" s="19"/>
      <c r="G109" s="2">
        <v>2</v>
      </c>
      <c r="I109" s="3" t="s">
        <v>24</v>
      </c>
      <c r="K109" s="4" t="s">
        <v>112</v>
      </c>
      <c r="M109" s="4" t="s">
        <v>113</v>
      </c>
      <c r="O109" s="4" t="s">
        <v>114</v>
      </c>
      <c r="Q109" s="4" t="s">
        <v>115</v>
      </c>
      <c r="S109" s="4" t="s">
        <v>20</v>
      </c>
      <c r="U109" s="20" t="s">
        <v>115</v>
      </c>
      <c r="V109" s="20"/>
      <c r="X109" s="4" t="s">
        <v>116</v>
      </c>
    </row>
    <row r="110" spans="9:24" ht="12" customHeight="1">
      <c r="I110" s="7" t="s">
        <v>117</v>
      </c>
      <c r="K110" s="8">
        <v>9404000</v>
      </c>
      <c r="M110" s="8">
        <v>-62150</v>
      </c>
      <c r="O110" s="8">
        <v>9341850</v>
      </c>
      <c r="Q110" s="8">
        <v>9341508.62</v>
      </c>
      <c r="S110" s="8">
        <v>0</v>
      </c>
      <c r="U110" s="21">
        <v>9341508.62</v>
      </c>
      <c r="V110" s="21"/>
      <c r="X110" s="8">
        <v>341.38</v>
      </c>
    </row>
    <row r="111" ht="3" customHeight="1"/>
    <row r="112" ht="9.75" customHeight="1">
      <c r="I112" s="23" t="s">
        <v>118</v>
      </c>
    </row>
    <row r="113" ht="21.75" customHeight="1">
      <c r="I113" s="23"/>
    </row>
    <row r="114" ht="3" customHeight="1"/>
    <row r="115" spans="2:24" ht="13.5" customHeight="1">
      <c r="B115" s="2">
        <v>1</v>
      </c>
      <c r="C115" s="2">
        <v>4</v>
      </c>
      <c r="D115" s="19">
        <v>120</v>
      </c>
      <c r="E115" s="19"/>
      <c r="F115" s="19"/>
      <c r="G115" s="2">
        <v>0</v>
      </c>
      <c r="I115" s="3" t="s">
        <v>119</v>
      </c>
      <c r="K115" s="4" t="s">
        <v>20</v>
      </c>
      <c r="M115" s="4" t="s">
        <v>120</v>
      </c>
      <c r="O115" s="4" t="s">
        <v>120</v>
      </c>
      <c r="Q115" s="4" t="s">
        <v>20</v>
      </c>
      <c r="S115" s="4" t="s">
        <v>121</v>
      </c>
      <c r="U115" s="20" t="s">
        <v>121</v>
      </c>
      <c r="V115" s="20"/>
      <c r="X115" s="4" t="s">
        <v>122</v>
      </c>
    </row>
    <row r="116" ht="3" customHeight="1"/>
    <row r="117" spans="2:24" ht="13.5" customHeight="1">
      <c r="B117" s="2">
        <v>1</v>
      </c>
      <c r="C117" s="2">
        <v>4</v>
      </c>
      <c r="D117" s="19">
        <v>120</v>
      </c>
      <c r="E117" s="19"/>
      <c r="F117" s="19"/>
      <c r="G117" s="2">
        <v>1</v>
      </c>
      <c r="I117" s="3" t="s">
        <v>22</v>
      </c>
      <c r="K117" s="4" t="s">
        <v>20</v>
      </c>
      <c r="M117" s="4" t="s">
        <v>20</v>
      </c>
      <c r="O117" s="4" t="s">
        <v>20</v>
      </c>
      <c r="Q117" s="4" t="s">
        <v>20</v>
      </c>
      <c r="S117" s="4" t="s">
        <v>20</v>
      </c>
      <c r="U117" s="20" t="s">
        <v>20</v>
      </c>
      <c r="V117" s="20"/>
      <c r="X117" s="4" t="s">
        <v>20</v>
      </c>
    </row>
    <row r="118" ht="3" customHeight="1"/>
    <row r="119" spans="2:24" ht="13.5" customHeight="1">
      <c r="B119" s="2">
        <v>1</v>
      </c>
      <c r="C119" s="2">
        <v>4</v>
      </c>
      <c r="D119" s="19">
        <v>120</v>
      </c>
      <c r="E119" s="19"/>
      <c r="F119" s="19"/>
      <c r="G119" s="2">
        <v>2</v>
      </c>
      <c r="I119" s="3" t="s">
        <v>24</v>
      </c>
      <c r="K119" s="4" t="s">
        <v>20</v>
      </c>
      <c r="M119" s="4" t="s">
        <v>123</v>
      </c>
      <c r="O119" s="4" t="s">
        <v>123</v>
      </c>
      <c r="Q119" s="4" t="s">
        <v>20</v>
      </c>
      <c r="S119" s="4" t="s">
        <v>124</v>
      </c>
      <c r="U119" s="20" t="s">
        <v>124</v>
      </c>
      <c r="V119" s="20"/>
      <c r="X119" s="4" t="s">
        <v>125</v>
      </c>
    </row>
    <row r="120" ht="3" customHeight="1"/>
    <row r="121" spans="2:24" ht="13.5" customHeight="1">
      <c r="B121" s="2">
        <v>1</v>
      </c>
      <c r="C121" s="2">
        <v>4</v>
      </c>
      <c r="D121" s="19">
        <v>120</v>
      </c>
      <c r="E121" s="19"/>
      <c r="F121" s="19"/>
      <c r="G121" s="2">
        <v>3</v>
      </c>
      <c r="I121" s="3" t="s">
        <v>126</v>
      </c>
      <c r="K121" s="4" t="s">
        <v>20</v>
      </c>
      <c r="M121" s="4" t="s">
        <v>127</v>
      </c>
      <c r="O121" s="4" t="s">
        <v>127</v>
      </c>
      <c r="Q121" s="4" t="s">
        <v>20</v>
      </c>
      <c r="S121" s="4" t="s">
        <v>128</v>
      </c>
      <c r="U121" s="20" t="s">
        <v>128</v>
      </c>
      <c r="V121" s="20"/>
      <c r="X121" s="4" t="s">
        <v>129</v>
      </c>
    </row>
    <row r="122" ht="3" customHeight="1"/>
    <row r="123" spans="2:24" ht="13.5" customHeight="1">
      <c r="B123" s="2">
        <v>1</v>
      </c>
      <c r="C123" s="2">
        <v>4</v>
      </c>
      <c r="D123" s="19">
        <v>130</v>
      </c>
      <c r="E123" s="19"/>
      <c r="F123" s="19"/>
      <c r="G123" s="2">
        <v>0</v>
      </c>
      <c r="I123" s="3" t="s">
        <v>130</v>
      </c>
      <c r="K123" s="4" t="s">
        <v>20</v>
      </c>
      <c r="M123" s="4" t="s">
        <v>20</v>
      </c>
      <c r="O123" s="4" t="s">
        <v>20</v>
      </c>
      <c r="Q123" s="4" t="s">
        <v>20</v>
      </c>
      <c r="S123" s="4" t="s">
        <v>20</v>
      </c>
      <c r="U123" s="20" t="s">
        <v>20</v>
      </c>
      <c r="V123" s="20"/>
      <c r="X123" s="4" t="s">
        <v>20</v>
      </c>
    </row>
    <row r="124" spans="9:24" ht="12" customHeight="1">
      <c r="I124" s="7" t="s">
        <v>131</v>
      </c>
      <c r="K124" s="8">
        <v>0</v>
      </c>
      <c r="M124" s="8">
        <v>93400</v>
      </c>
      <c r="O124" s="8">
        <v>93400</v>
      </c>
      <c r="Q124" s="8">
        <v>0</v>
      </c>
      <c r="S124" s="8">
        <v>93399.03</v>
      </c>
      <c r="U124" s="21">
        <v>93399.03</v>
      </c>
      <c r="V124" s="21"/>
      <c r="X124" s="8">
        <v>0.97</v>
      </c>
    </row>
    <row r="125" ht="3" customHeight="1"/>
    <row r="126" ht="31.5" customHeight="1">
      <c r="I126" s="6" t="s">
        <v>132</v>
      </c>
    </row>
    <row r="127" ht="3" customHeight="1"/>
    <row r="128" spans="2:24" ht="9.75" customHeight="1">
      <c r="B128" s="2">
        <v>1</v>
      </c>
      <c r="C128" s="2">
        <v>5</v>
      </c>
      <c r="D128" s="19">
        <v>140</v>
      </c>
      <c r="E128" s="19"/>
      <c r="F128" s="19"/>
      <c r="G128" s="2">
        <v>0</v>
      </c>
      <c r="I128" s="22" t="s">
        <v>133</v>
      </c>
      <c r="K128" s="4" t="s">
        <v>20</v>
      </c>
      <c r="M128" s="4" t="s">
        <v>20</v>
      </c>
      <c r="O128" s="4" t="s">
        <v>20</v>
      </c>
      <c r="Q128" s="4" t="s">
        <v>20</v>
      </c>
      <c r="S128" s="4" t="s">
        <v>20</v>
      </c>
      <c r="U128" s="20" t="s">
        <v>20</v>
      </c>
      <c r="V128" s="20"/>
      <c r="X128" s="4" t="s">
        <v>20</v>
      </c>
    </row>
    <row r="129" ht="9.75" customHeight="1">
      <c r="I129" s="22"/>
    </row>
    <row r="130" ht="3" customHeight="1"/>
    <row r="131" spans="2:24" ht="13.5" customHeight="1">
      <c r="B131" s="2">
        <v>1</v>
      </c>
      <c r="C131" s="2">
        <v>5</v>
      </c>
      <c r="D131" s="19">
        <v>140</v>
      </c>
      <c r="E131" s="19"/>
      <c r="F131" s="19"/>
      <c r="G131" s="2">
        <v>1</v>
      </c>
      <c r="I131" s="3" t="s">
        <v>22</v>
      </c>
      <c r="K131" s="4" t="s">
        <v>20</v>
      </c>
      <c r="M131" s="4" t="s">
        <v>20</v>
      </c>
      <c r="O131" s="4" t="s">
        <v>20</v>
      </c>
      <c r="Q131" s="4" t="s">
        <v>20</v>
      </c>
      <c r="S131" s="4" t="s">
        <v>20</v>
      </c>
      <c r="U131" s="20" t="s">
        <v>20</v>
      </c>
      <c r="V131" s="20"/>
      <c r="X131" s="4" t="s">
        <v>20</v>
      </c>
    </row>
    <row r="132" ht="3" customHeight="1"/>
    <row r="133" spans="2:24" ht="9.75" customHeight="1">
      <c r="B133" s="2">
        <v>1</v>
      </c>
      <c r="C133" s="2">
        <v>5</v>
      </c>
      <c r="D133" s="19">
        <v>150</v>
      </c>
      <c r="E133" s="19"/>
      <c r="F133" s="19"/>
      <c r="G133" s="2">
        <v>0</v>
      </c>
      <c r="I133" s="22" t="s">
        <v>134</v>
      </c>
      <c r="K133" s="4" t="s">
        <v>20</v>
      </c>
      <c r="M133" s="4" t="s">
        <v>20</v>
      </c>
      <c r="O133" s="4" t="s">
        <v>20</v>
      </c>
      <c r="Q133" s="4" t="s">
        <v>20</v>
      </c>
      <c r="S133" s="4" t="s">
        <v>20</v>
      </c>
      <c r="U133" s="20" t="s">
        <v>20</v>
      </c>
      <c r="V133" s="20"/>
      <c r="X133" s="4" t="s">
        <v>20</v>
      </c>
    </row>
    <row r="134" ht="9.75" customHeight="1">
      <c r="I134" s="22"/>
    </row>
    <row r="135" spans="2:24" ht="9.75" customHeight="1">
      <c r="B135" s="2">
        <v>1</v>
      </c>
      <c r="C135" s="2">
        <v>5</v>
      </c>
      <c r="D135" s="19">
        <v>160</v>
      </c>
      <c r="E135" s="19"/>
      <c r="F135" s="19"/>
      <c r="G135" s="2">
        <v>0</v>
      </c>
      <c r="I135" s="22" t="s">
        <v>135</v>
      </c>
      <c r="K135" s="4" t="s">
        <v>20</v>
      </c>
      <c r="M135" s="4" t="s">
        <v>20</v>
      </c>
      <c r="O135" s="4" t="s">
        <v>20</v>
      </c>
      <c r="Q135" s="4" t="s">
        <v>20</v>
      </c>
      <c r="S135" s="4" t="s">
        <v>20</v>
      </c>
      <c r="U135" s="20" t="s">
        <v>20</v>
      </c>
      <c r="V135" s="20"/>
      <c r="X135" s="4" t="s">
        <v>20</v>
      </c>
    </row>
    <row r="136" ht="9.75" customHeight="1">
      <c r="I136" s="22"/>
    </row>
    <row r="137" ht="3" customHeight="1"/>
    <row r="138" spans="2:24" ht="13.5" customHeight="1">
      <c r="B138" s="2">
        <v>1</v>
      </c>
      <c r="C138" s="2">
        <v>5</v>
      </c>
      <c r="D138" s="19">
        <v>170</v>
      </c>
      <c r="E138" s="19"/>
      <c r="F138" s="19"/>
      <c r="G138" s="2">
        <v>0</v>
      </c>
      <c r="I138" s="3" t="s">
        <v>136</v>
      </c>
      <c r="K138" s="4" t="s">
        <v>20</v>
      </c>
      <c r="M138" s="4" t="s">
        <v>20</v>
      </c>
      <c r="O138" s="4" t="s">
        <v>20</v>
      </c>
      <c r="Q138" s="4" t="s">
        <v>20</v>
      </c>
      <c r="S138" s="4" t="s">
        <v>20</v>
      </c>
      <c r="U138" s="20" t="s">
        <v>20</v>
      </c>
      <c r="V138" s="20"/>
      <c r="X138" s="4" t="s">
        <v>20</v>
      </c>
    </row>
    <row r="139" ht="3" customHeight="1"/>
    <row r="140" spans="2:24" ht="13.5" customHeight="1">
      <c r="B140" s="2">
        <v>1</v>
      </c>
      <c r="C140" s="2">
        <v>5</v>
      </c>
      <c r="D140" s="19">
        <v>170</v>
      </c>
      <c r="E140" s="19"/>
      <c r="F140" s="19"/>
      <c r="G140" s="2">
        <v>1</v>
      </c>
      <c r="I140" s="3" t="s">
        <v>22</v>
      </c>
      <c r="K140" s="4" t="s">
        <v>20</v>
      </c>
      <c r="M140" s="4" t="s">
        <v>20</v>
      </c>
      <c r="O140" s="4" t="s">
        <v>20</v>
      </c>
      <c r="Q140" s="4" t="s">
        <v>20</v>
      </c>
      <c r="S140" s="4" t="s">
        <v>20</v>
      </c>
      <c r="U140" s="20" t="s">
        <v>20</v>
      </c>
      <c r="V140" s="20"/>
      <c r="X140" s="4" t="s">
        <v>20</v>
      </c>
    </row>
    <row r="141" ht="3" customHeight="1"/>
    <row r="142" spans="2:24" ht="9.75" customHeight="1">
      <c r="B142" s="2">
        <v>1</v>
      </c>
      <c r="C142" s="2">
        <v>5</v>
      </c>
      <c r="D142" s="19">
        <v>180</v>
      </c>
      <c r="E142" s="19"/>
      <c r="F142" s="19"/>
      <c r="G142" s="2">
        <v>0</v>
      </c>
      <c r="I142" s="22" t="s">
        <v>137</v>
      </c>
      <c r="K142" s="4" t="s">
        <v>138</v>
      </c>
      <c r="M142" s="4" t="s">
        <v>139</v>
      </c>
      <c r="O142" s="4" t="s">
        <v>140</v>
      </c>
      <c r="Q142" s="4" t="s">
        <v>141</v>
      </c>
      <c r="S142" s="4" t="s">
        <v>142</v>
      </c>
      <c r="U142" s="20" t="s">
        <v>143</v>
      </c>
      <c r="V142" s="20"/>
      <c r="X142" s="4" t="s">
        <v>144</v>
      </c>
    </row>
    <row r="143" ht="9.75" customHeight="1">
      <c r="I143" s="22"/>
    </row>
    <row r="144" ht="3" customHeight="1"/>
    <row r="145" spans="2:24" ht="13.5" customHeight="1">
      <c r="B145" s="2">
        <v>1</v>
      </c>
      <c r="C145" s="2">
        <v>5</v>
      </c>
      <c r="D145" s="19">
        <v>180</v>
      </c>
      <c r="E145" s="19"/>
      <c r="F145" s="19"/>
      <c r="G145" s="2">
        <v>1</v>
      </c>
      <c r="I145" s="3" t="s">
        <v>22</v>
      </c>
      <c r="K145" s="4" t="s">
        <v>145</v>
      </c>
      <c r="M145" s="4" t="s">
        <v>146</v>
      </c>
      <c r="O145" s="4" t="s">
        <v>147</v>
      </c>
      <c r="Q145" s="4" t="s">
        <v>148</v>
      </c>
      <c r="S145" s="4" t="s">
        <v>149</v>
      </c>
      <c r="U145" s="20" t="s">
        <v>150</v>
      </c>
      <c r="V145" s="20"/>
      <c r="X145" s="4" t="s">
        <v>151</v>
      </c>
    </row>
    <row r="146" ht="3" customHeight="1"/>
    <row r="147" spans="2:24" ht="13.5" customHeight="1">
      <c r="B147" s="2">
        <v>1</v>
      </c>
      <c r="C147" s="2">
        <v>5</v>
      </c>
      <c r="D147" s="19">
        <v>180</v>
      </c>
      <c r="E147" s="19"/>
      <c r="F147" s="19"/>
      <c r="G147" s="2">
        <v>2</v>
      </c>
      <c r="I147" s="3" t="s">
        <v>24</v>
      </c>
      <c r="K147" s="4" t="s">
        <v>38</v>
      </c>
      <c r="M147" s="4" t="s">
        <v>152</v>
      </c>
      <c r="O147" s="4" t="s">
        <v>153</v>
      </c>
      <c r="Q147" s="4" t="s">
        <v>154</v>
      </c>
      <c r="S147" s="4" t="s">
        <v>155</v>
      </c>
      <c r="U147" s="20" t="s">
        <v>156</v>
      </c>
      <c r="V147" s="20"/>
      <c r="X147" s="4" t="s">
        <v>157</v>
      </c>
    </row>
    <row r="148" ht="3" customHeight="1"/>
    <row r="149" spans="2:24" ht="13.5" customHeight="1">
      <c r="B149" s="2">
        <v>1</v>
      </c>
      <c r="C149" s="2">
        <v>5</v>
      </c>
      <c r="D149" s="19">
        <v>180</v>
      </c>
      <c r="E149" s="19"/>
      <c r="F149" s="19"/>
      <c r="G149" s="2">
        <v>3</v>
      </c>
      <c r="I149" s="3" t="s">
        <v>26</v>
      </c>
      <c r="K149" s="4" t="s">
        <v>20</v>
      </c>
      <c r="M149" s="4" t="s">
        <v>20</v>
      </c>
      <c r="O149" s="4" t="s">
        <v>20</v>
      </c>
      <c r="Q149" s="4" t="s">
        <v>158</v>
      </c>
      <c r="S149" s="4" t="s">
        <v>20</v>
      </c>
      <c r="U149" s="20" t="s">
        <v>158</v>
      </c>
      <c r="V149" s="20"/>
      <c r="X149" s="4" t="s">
        <v>159</v>
      </c>
    </row>
    <row r="150" ht="3" customHeight="1"/>
    <row r="151" spans="2:24" ht="9.75" customHeight="1">
      <c r="B151" s="2">
        <v>1</v>
      </c>
      <c r="C151" s="2">
        <v>5</v>
      </c>
      <c r="D151" s="19">
        <v>190</v>
      </c>
      <c r="E151" s="19"/>
      <c r="F151" s="19"/>
      <c r="G151" s="2">
        <v>0</v>
      </c>
      <c r="I151" s="22" t="s">
        <v>160</v>
      </c>
      <c r="K151" s="4" t="s">
        <v>161</v>
      </c>
      <c r="M151" s="4" t="s">
        <v>162</v>
      </c>
      <c r="O151" s="4" t="s">
        <v>163</v>
      </c>
      <c r="Q151" s="4" t="s">
        <v>164</v>
      </c>
      <c r="S151" s="4" t="s">
        <v>20</v>
      </c>
      <c r="U151" s="20" t="s">
        <v>164</v>
      </c>
      <c r="V151" s="20"/>
      <c r="X151" s="4" t="s">
        <v>165</v>
      </c>
    </row>
    <row r="152" ht="9.75" customHeight="1">
      <c r="I152" s="22"/>
    </row>
    <row r="153" ht="3" customHeight="1"/>
    <row r="154" spans="2:24" ht="13.5" customHeight="1">
      <c r="B154" s="2">
        <v>1</v>
      </c>
      <c r="C154" s="2">
        <v>5</v>
      </c>
      <c r="D154" s="19">
        <v>190</v>
      </c>
      <c r="E154" s="19"/>
      <c r="F154" s="19"/>
      <c r="G154" s="2">
        <v>3</v>
      </c>
      <c r="I154" s="3" t="s">
        <v>26</v>
      </c>
      <c r="K154" s="4" t="s">
        <v>161</v>
      </c>
      <c r="M154" s="4" t="s">
        <v>162</v>
      </c>
      <c r="O154" s="4" t="s">
        <v>163</v>
      </c>
      <c r="Q154" s="4" t="s">
        <v>164</v>
      </c>
      <c r="S154" s="4" t="s">
        <v>20</v>
      </c>
      <c r="U154" s="20" t="s">
        <v>164</v>
      </c>
      <c r="V154" s="20"/>
      <c r="X154" s="4" t="s">
        <v>165</v>
      </c>
    </row>
    <row r="155" ht="3" customHeight="1"/>
    <row r="156" spans="2:24" ht="9.75" customHeight="1">
      <c r="B156" s="2">
        <v>1</v>
      </c>
      <c r="C156" s="2">
        <v>5</v>
      </c>
      <c r="D156" s="19">
        <v>200</v>
      </c>
      <c r="E156" s="19"/>
      <c r="F156" s="19"/>
      <c r="G156" s="2">
        <v>0</v>
      </c>
      <c r="I156" s="22" t="s">
        <v>166</v>
      </c>
      <c r="K156" s="4" t="s">
        <v>167</v>
      </c>
      <c r="M156" s="4" t="s">
        <v>20</v>
      </c>
      <c r="O156" s="4" t="s">
        <v>167</v>
      </c>
      <c r="Q156" s="4" t="s">
        <v>168</v>
      </c>
      <c r="S156" s="4" t="s">
        <v>20</v>
      </c>
      <c r="U156" s="20" t="s">
        <v>168</v>
      </c>
      <c r="V156" s="20"/>
      <c r="X156" s="4" t="s">
        <v>169</v>
      </c>
    </row>
    <row r="157" ht="9.75" customHeight="1">
      <c r="I157" s="22"/>
    </row>
    <row r="158" ht="3" customHeight="1"/>
    <row r="159" spans="2:24" ht="13.5" customHeight="1">
      <c r="B159" s="2">
        <v>1</v>
      </c>
      <c r="C159" s="2">
        <v>5</v>
      </c>
      <c r="D159" s="19">
        <v>200</v>
      </c>
      <c r="E159" s="19"/>
      <c r="F159" s="19"/>
      <c r="G159" s="2">
        <v>3</v>
      </c>
      <c r="I159" s="3" t="s">
        <v>26</v>
      </c>
      <c r="K159" s="4" t="s">
        <v>167</v>
      </c>
      <c r="M159" s="4" t="s">
        <v>20</v>
      </c>
      <c r="O159" s="4" t="s">
        <v>167</v>
      </c>
      <c r="Q159" s="4" t="s">
        <v>168</v>
      </c>
      <c r="S159" s="4" t="s">
        <v>20</v>
      </c>
      <c r="U159" s="20" t="s">
        <v>168</v>
      </c>
      <c r="V159" s="20"/>
      <c r="X159" s="4" t="s">
        <v>169</v>
      </c>
    </row>
    <row r="160" ht="3" customHeight="1"/>
    <row r="161" spans="2:24" ht="9.75" customHeight="1">
      <c r="B161" s="2">
        <v>1</v>
      </c>
      <c r="C161" s="2">
        <v>5</v>
      </c>
      <c r="D161" s="19">
        <v>210</v>
      </c>
      <c r="E161" s="19"/>
      <c r="F161" s="19"/>
      <c r="G161" s="2">
        <v>0</v>
      </c>
      <c r="I161" s="22" t="s">
        <v>170</v>
      </c>
      <c r="K161" s="4" t="s">
        <v>40</v>
      </c>
      <c r="M161" s="4" t="s">
        <v>171</v>
      </c>
      <c r="O161" s="4" t="s">
        <v>172</v>
      </c>
      <c r="Q161" s="4" t="s">
        <v>173</v>
      </c>
      <c r="S161" s="4" t="s">
        <v>20</v>
      </c>
      <c r="U161" s="20" t="s">
        <v>173</v>
      </c>
      <c r="V161" s="20"/>
      <c r="X161" s="4" t="s">
        <v>174</v>
      </c>
    </row>
    <row r="162" ht="9.75" customHeight="1">
      <c r="I162" s="22"/>
    </row>
    <row r="163" ht="3" customHeight="1"/>
    <row r="164" spans="2:24" ht="13.5" customHeight="1">
      <c r="B164" s="2">
        <v>1</v>
      </c>
      <c r="C164" s="2">
        <v>5</v>
      </c>
      <c r="D164" s="19">
        <v>210</v>
      </c>
      <c r="E164" s="19"/>
      <c r="F164" s="19"/>
      <c r="G164" s="2">
        <v>3</v>
      </c>
      <c r="I164" s="3" t="s">
        <v>26</v>
      </c>
      <c r="K164" s="4" t="s">
        <v>40</v>
      </c>
      <c r="M164" s="4" t="s">
        <v>171</v>
      </c>
      <c r="O164" s="4" t="s">
        <v>172</v>
      </c>
      <c r="Q164" s="4" t="s">
        <v>173</v>
      </c>
      <c r="S164" s="4" t="s">
        <v>20</v>
      </c>
      <c r="U164" s="20" t="s">
        <v>173</v>
      </c>
      <c r="V164" s="20"/>
      <c r="X164" s="4" t="s">
        <v>174</v>
      </c>
    </row>
    <row r="165" ht="3" customHeight="1"/>
    <row r="166" spans="2:24" ht="9.75" customHeight="1">
      <c r="B166" s="2">
        <v>1</v>
      </c>
      <c r="C166" s="2">
        <v>5</v>
      </c>
      <c r="D166" s="19">
        <v>215</v>
      </c>
      <c r="E166" s="19"/>
      <c r="F166" s="19"/>
      <c r="G166" s="2">
        <v>0</v>
      </c>
      <c r="I166" s="22" t="s">
        <v>175</v>
      </c>
      <c r="K166" s="4" t="s">
        <v>176</v>
      </c>
      <c r="M166" s="4" t="s">
        <v>20</v>
      </c>
      <c r="O166" s="4" t="s">
        <v>176</v>
      </c>
      <c r="Q166" s="4" t="s">
        <v>177</v>
      </c>
      <c r="S166" s="4" t="s">
        <v>20</v>
      </c>
      <c r="U166" s="20" t="s">
        <v>177</v>
      </c>
      <c r="V166" s="20"/>
      <c r="X166" s="4" t="s">
        <v>178</v>
      </c>
    </row>
    <row r="167" ht="9.75" customHeight="1">
      <c r="I167" s="22"/>
    </row>
    <row r="168" ht="3" customHeight="1"/>
    <row r="169" spans="2:24" ht="13.5" customHeight="1">
      <c r="B169" s="2">
        <v>1</v>
      </c>
      <c r="C169" s="2">
        <v>5</v>
      </c>
      <c r="D169" s="19">
        <v>215</v>
      </c>
      <c r="E169" s="19"/>
      <c r="F169" s="19"/>
      <c r="G169" s="2">
        <v>2</v>
      </c>
      <c r="I169" s="3" t="s">
        <v>24</v>
      </c>
      <c r="K169" s="4" t="s">
        <v>176</v>
      </c>
      <c r="M169" s="4" t="s">
        <v>20</v>
      </c>
      <c r="O169" s="4" t="s">
        <v>176</v>
      </c>
      <c r="Q169" s="4" t="s">
        <v>177</v>
      </c>
      <c r="S169" s="4" t="s">
        <v>20</v>
      </c>
      <c r="U169" s="20" t="s">
        <v>177</v>
      </c>
      <c r="V169" s="20"/>
      <c r="X169" s="4" t="s">
        <v>178</v>
      </c>
    </row>
    <row r="170" ht="3" customHeight="1"/>
    <row r="171" spans="2:24" ht="13.5" customHeight="1">
      <c r="B171" s="2">
        <v>1</v>
      </c>
      <c r="C171" s="2">
        <v>5</v>
      </c>
      <c r="D171" s="19">
        <v>220</v>
      </c>
      <c r="E171" s="19"/>
      <c r="F171" s="19"/>
      <c r="G171" s="2">
        <v>0</v>
      </c>
      <c r="I171" s="3" t="s">
        <v>179</v>
      </c>
      <c r="K171" s="4" t="s">
        <v>180</v>
      </c>
      <c r="M171" s="4" t="s">
        <v>181</v>
      </c>
      <c r="O171" s="4" t="s">
        <v>182</v>
      </c>
      <c r="Q171" s="4" t="s">
        <v>183</v>
      </c>
      <c r="S171" s="4" t="s">
        <v>20</v>
      </c>
      <c r="U171" s="20" t="s">
        <v>183</v>
      </c>
      <c r="V171" s="20"/>
      <c r="X171" s="4" t="s">
        <v>184</v>
      </c>
    </row>
    <row r="172" ht="3" customHeight="1"/>
    <row r="173" spans="2:24" ht="13.5" customHeight="1">
      <c r="B173" s="2">
        <v>1</v>
      </c>
      <c r="C173" s="2">
        <v>5</v>
      </c>
      <c r="D173" s="19">
        <v>220</v>
      </c>
      <c r="E173" s="19"/>
      <c r="F173" s="19"/>
      <c r="G173" s="2">
        <v>1</v>
      </c>
      <c r="I173" s="3" t="s">
        <v>22</v>
      </c>
      <c r="K173" s="4" t="s">
        <v>185</v>
      </c>
      <c r="M173" s="4" t="s">
        <v>20</v>
      </c>
      <c r="O173" s="4" t="s">
        <v>185</v>
      </c>
      <c r="Q173" s="4" t="s">
        <v>185</v>
      </c>
      <c r="S173" s="4" t="s">
        <v>20</v>
      </c>
      <c r="U173" s="20" t="s">
        <v>185</v>
      </c>
      <c r="V173" s="20"/>
      <c r="X173" s="4" t="s">
        <v>20</v>
      </c>
    </row>
    <row r="174" ht="3" customHeight="1"/>
    <row r="175" spans="2:24" ht="13.5" customHeight="1">
      <c r="B175" s="2">
        <v>1</v>
      </c>
      <c r="C175" s="2">
        <v>5</v>
      </c>
      <c r="D175" s="19">
        <v>220</v>
      </c>
      <c r="E175" s="19"/>
      <c r="F175" s="19"/>
      <c r="G175" s="2">
        <v>2</v>
      </c>
      <c r="I175" s="3" t="s">
        <v>24</v>
      </c>
      <c r="K175" s="4" t="s">
        <v>181</v>
      </c>
      <c r="M175" s="4" t="s">
        <v>186</v>
      </c>
      <c r="O175" s="4" t="s">
        <v>187</v>
      </c>
      <c r="Q175" s="4" t="s">
        <v>188</v>
      </c>
      <c r="S175" s="4" t="s">
        <v>20</v>
      </c>
      <c r="U175" s="20" t="s">
        <v>188</v>
      </c>
      <c r="V175" s="20"/>
      <c r="X175" s="4" t="s">
        <v>189</v>
      </c>
    </row>
    <row r="176" ht="3" customHeight="1"/>
    <row r="177" spans="2:24" ht="13.5" customHeight="1">
      <c r="B177" s="2">
        <v>1</v>
      </c>
      <c r="C177" s="2">
        <v>5</v>
      </c>
      <c r="D177" s="19">
        <v>220</v>
      </c>
      <c r="E177" s="19"/>
      <c r="F177" s="19"/>
      <c r="G177" s="2">
        <v>3</v>
      </c>
      <c r="I177" s="3" t="s">
        <v>26</v>
      </c>
      <c r="K177" s="4" t="s">
        <v>190</v>
      </c>
      <c r="M177" s="4" t="s">
        <v>185</v>
      </c>
      <c r="O177" s="4" t="s">
        <v>191</v>
      </c>
      <c r="Q177" s="4" t="s">
        <v>192</v>
      </c>
      <c r="S177" s="4" t="s">
        <v>20</v>
      </c>
      <c r="U177" s="20" t="s">
        <v>192</v>
      </c>
      <c r="V177" s="20"/>
      <c r="X177" s="4" t="s">
        <v>193</v>
      </c>
    </row>
    <row r="178" spans="2:24" ht="13.5" customHeight="1">
      <c r="B178" s="2">
        <v>1</v>
      </c>
      <c r="C178" s="2">
        <v>5</v>
      </c>
      <c r="D178" s="19">
        <v>235</v>
      </c>
      <c r="E178" s="19"/>
      <c r="F178" s="19"/>
      <c r="G178" s="2">
        <v>0</v>
      </c>
      <c r="I178" s="3" t="s">
        <v>194</v>
      </c>
      <c r="K178" s="4" t="s">
        <v>20</v>
      </c>
      <c r="M178" s="4" t="s">
        <v>195</v>
      </c>
      <c r="O178" s="4" t="s">
        <v>195</v>
      </c>
      <c r="Q178" s="4" t="s">
        <v>195</v>
      </c>
      <c r="S178" s="4" t="s">
        <v>20</v>
      </c>
      <c r="U178" s="20" t="s">
        <v>195</v>
      </c>
      <c r="V178" s="20"/>
      <c r="X178" s="4" t="s">
        <v>20</v>
      </c>
    </row>
    <row r="179" ht="3" customHeight="1"/>
    <row r="180" spans="2:24" ht="13.5" customHeight="1">
      <c r="B180" s="2">
        <v>1</v>
      </c>
      <c r="C180" s="2">
        <v>5</v>
      </c>
      <c r="D180" s="19">
        <v>235</v>
      </c>
      <c r="E180" s="19"/>
      <c r="F180" s="19"/>
      <c r="G180" s="2">
        <v>1</v>
      </c>
      <c r="I180" s="3" t="s">
        <v>22</v>
      </c>
      <c r="K180" s="4" t="s">
        <v>20</v>
      </c>
      <c r="M180" s="4" t="s">
        <v>195</v>
      </c>
      <c r="O180" s="4" t="s">
        <v>195</v>
      </c>
      <c r="Q180" s="4" t="s">
        <v>195</v>
      </c>
      <c r="S180" s="4" t="s">
        <v>20</v>
      </c>
      <c r="U180" s="20" t="s">
        <v>195</v>
      </c>
      <c r="V180" s="20"/>
      <c r="X180" s="4" t="s">
        <v>20</v>
      </c>
    </row>
    <row r="181" ht="3" customHeight="1"/>
    <row r="182" spans="2:24" ht="13.5" customHeight="1">
      <c r="B182" s="2">
        <v>1</v>
      </c>
      <c r="C182" s="2">
        <v>5</v>
      </c>
      <c r="D182" s="19">
        <v>235</v>
      </c>
      <c r="E182" s="19"/>
      <c r="F182" s="19"/>
      <c r="G182" s="2">
        <v>2</v>
      </c>
      <c r="I182" s="3" t="s">
        <v>24</v>
      </c>
      <c r="K182" s="4" t="s">
        <v>20</v>
      </c>
      <c r="M182" s="4" t="s">
        <v>20</v>
      </c>
      <c r="O182" s="4" t="s">
        <v>20</v>
      </c>
      <c r="Q182" s="4" t="s">
        <v>20</v>
      </c>
      <c r="S182" s="4" t="s">
        <v>20</v>
      </c>
      <c r="U182" s="20" t="s">
        <v>20</v>
      </c>
      <c r="V182" s="20"/>
      <c r="X182" s="4" t="s">
        <v>20</v>
      </c>
    </row>
    <row r="183" ht="3" customHeight="1"/>
    <row r="184" spans="2:24" ht="13.5" customHeight="1">
      <c r="B184" s="2">
        <v>1</v>
      </c>
      <c r="C184" s="2">
        <v>5</v>
      </c>
      <c r="D184" s="19">
        <v>235</v>
      </c>
      <c r="E184" s="19"/>
      <c r="F184" s="19"/>
      <c r="G184" s="2">
        <v>3</v>
      </c>
      <c r="I184" s="3" t="s">
        <v>26</v>
      </c>
      <c r="K184" s="4" t="s">
        <v>20</v>
      </c>
      <c r="M184" s="4" t="s">
        <v>20</v>
      </c>
      <c r="O184" s="4" t="s">
        <v>20</v>
      </c>
      <c r="Q184" s="4" t="s">
        <v>20</v>
      </c>
      <c r="S184" s="4" t="s">
        <v>20</v>
      </c>
      <c r="U184" s="20" t="s">
        <v>20</v>
      </c>
      <c r="V184" s="20"/>
      <c r="X184" s="4" t="s">
        <v>20</v>
      </c>
    </row>
    <row r="185" spans="9:24" ht="12" customHeight="1">
      <c r="I185" s="7" t="s">
        <v>196</v>
      </c>
      <c r="K185" s="8">
        <v>98850</v>
      </c>
      <c r="M185" s="8">
        <v>127914.17</v>
      </c>
      <c r="O185" s="8">
        <v>226764.17</v>
      </c>
      <c r="Q185" s="8">
        <v>217191.79</v>
      </c>
      <c r="S185" s="8">
        <v>14519</v>
      </c>
      <c r="U185" s="21">
        <v>231710.79</v>
      </c>
      <c r="V185" s="21"/>
      <c r="X185" s="8">
        <v>-4946.62</v>
      </c>
    </row>
    <row r="186" spans="9:24" ht="12.75">
      <c r="I186" s="7" t="s">
        <v>197</v>
      </c>
      <c r="K186" s="8">
        <v>9646850</v>
      </c>
      <c r="M186" s="8">
        <v>160664.17</v>
      </c>
      <c r="O186" s="8">
        <v>9807514.17</v>
      </c>
      <c r="Q186" s="8">
        <v>9709790.42</v>
      </c>
      <c r="S186" s="8">
        <v>108766.64</v>
      </c>
      <c r="U186" s="21">
        <v>9818557.06</v>
      </c>
      <c r="V186" s="21"/>
      <c r="X186" s="8">
        <v>-11042.89</v>
      </c>
    </row>
    <row r="187" ht="3" customHeight="1"/>
    <row r="188" ht="12.75">
      <c r="I188" s="1" t="s">
        <v>198</v>
      </c>
    </row>
    <row r="189" ht="9.75" customHeight="1">
      <c r="I189" s="5" t="s">
        <v>199</v>
      </c>
    </row>
    <row r="191" ht="3" customHeight="1"/>
    <row r="192" ht="31.5" customHeight="1">
      <c r="I192" s="6" t="s">
        <v>200</v>
      </c>
    </row>
    <row r="193" ht="3" customHeight="1"/>
    <row r="194" spans="2:24" ht="13.5" customHeight="1">
      <c r="B194" s="2">
        <v>2</v>
      </c>
      <c r="C194" s="2">
        <v>1</v>
      </c>
      <c r="D194" s="19">
        <v>240</v>
      </c>
      <c r="E194" s="19"/>
      <c r="F194" s="19"/>
      <c r="G194" s="2">
        <v>0</v>
      </c>
      <c r="I194" s="3" t="s">
        <v>201</v>
      </c>
      <c r="K194" s="4" t="s">
        <v>20</v>
      </c>
      <c r="M194" s="4" t="s">
        <v>20</v>
      </c>
      <c r="O194" s="4" t="s">
        <v>20</v>
      </c>
      <c r="Q194" s="4" t="s">
        <v>202</v>
      </c>
      <c r="S194" s="4" t="s">
        <v>20</v>
      </c>
      <c r="U194" s="20" t="s">
        <v>202</v>
      </c>
      <c r="V194" s="20"/>
      <c r="X194" s="4" t="s">
        <v>203</v>
      </c>
    </row>
    <row r="195" ht="3" customHeight="1"/>
    <row r="196" spans="2:24" ht="13.5" customHeight="1">
      <c r="B196" s="2">
        <v>2</v>
      </c>
      <c r="C196" s="2">
        <v>1</v>
      </c>
      <c r="D196" s="19">
        <v>240</v>
      </c>
      <c r="E196" s="19"/>
      <c r="F196" s="19"/>
      <c r="G196" s="2">
        <v>2</v>
      </c>
      <c r="I196" s="3" t="s">
        <v>24</v>
      </c>
      <c r="K196" s="4" t="s">
        <v>20</v>
      </c>
      <c r="M196" s="4" t="s">
        <v>20</v>
      </c>
      <c r="O196" s="4" t="s">
        <v>20</v>
      </c>
      <c r="Q196" s="4" t="s">
        <v>20</v>
      </c>
      <c r="S196" s="4" t="s">
        <v>20</v>
      </c>
      <c r="U196" s="20" t="s">
        <v>20</v>
      </c>
      <c r="V196" s="20"/>
      <c r="X196" s="4" t="s">
        <v>20</v>
      </c>
    </row>
    <row r="197" ht="3" customHeight="1"/>
    <row r="198" spans="2:24" ht="13.5" customHeight="1">
      <c r="B198" s="2">
        <v>2</v>
      </c>
      <c r="C198" s="2">
        <v>1</v>
      </c>
      <c r="D198" s="19">
        <v>240</v>
      </c>
      <c r="E198" s="19"/>
      <c r="F198" s="19"/>
      <c r="G198" s="2">
        <v>3</v>
      </c>
      <c r="I198" s="3" t="s">
        <v>26</v>
      </c>
      <c r="K198" s="4" t="s">
        <v>20</v>
      </c>
      <c r="M198" s="4" t="s">
        <v>20</v>
      </c>
      <c r="O198" s="4" t="s">
        <v>20</v>
      </c>
      <c r="Q198" s="4" t="s">
        <v>202</v>
      </c>
      <c r="S198" s="4" t="s">
        <v>20</v>
      </c>
      <c r="U198" s="20" t="s">
        <v>202</v>
      </c>
      <c r="V198" s="20"/>
      <c r="X198" s="4" t="s">
        <v>203</v>
      </c>
    </row>
    <row r="199" ht="3" customHeight="1"/>
    <row r="200" spans="2:24" ht="13.5" customHeight="1">
      <c r="B200" s="2">
        <v>2</v>
      </c>
      <c r="C200" s="2">
        <v>1</v>
      </c>
      <c r="D200" s="19">
        <v>250</v>
      </c>
      <c r="E200" s="19"/>
      <c r="F200" s="19"/>
      <c r="G200" s="2">
        <v>0</v>
      </c>
      <c r="I200" s="3" t="s">
        <v>204</v>
      </c>
      <c r="K200" s="4" t="s">
        <v>20</v>
      </c>
      <c r="M200" s="4" t="s">
        <v>20</v>
      </c>
      <c r="O200" s="4" t="s">
        <v>20</v>
      </c>
      <c r="Q200" s="4" t="s">
        <v>20</v>
      </c>
      <c r="S200" s="4" t="s">
        <v>20</v>
      </c>
      <c r="U200" s="20" t="s">
        <v>20</v>
      </c>
      <c r="V200" s="20"/>
      <c r="X200" s="4" t="s">
        <v>20</v>
      </c>
    </row>
    <row r="201" ht="3" customHeight="1"/>
    <row r="202" spans="2:24" ht="9.75" customHeight="1">
      <c r="B202" s="2">
        <v>2</v>
      </c>
      <c r="C202" s="2">
        <v>1</v>
      </c>
      <c r="D202" s="19">
        <v>260</v>
      </c>
      <c r="E202" s="19"/>
      <c r="F202" s="19"/>
      <c r="G202" s="2">
        <v>0</v>
      </c>
      <c r="I202" s="22" t="s">
        <v>205</v>
      </c>
      <c r="K202" s="4" t="s">
        <v>20</v>
      </c>
      <c r="M202" s="4" t="s">
        <v>20</v>
      </c>
      <c r="O202" s="4" t="s">
        <v>20</v>
      </c>
      <c r="Q202" s="4" t="s">
        <v>20</v>
      </c>
      <c r="S202" s="4" t="s">
        <v>20</v>
      </c>
      <c r="U202" s="20" t="s">
        <v>20</v>
      </c>
      <c r="V202" s="20"/>
      <c r="X202" s="4" t="s">
        <v>20</v>
      </c>
    </row>
    <row r="203" ht="9.75" customHeight="1">
      <c r="I203" s="22"/>
    </row>
    <row r="204" ht="3" customHeight="1"/>
    <row r="205" spans="2:24" ht="13.5" customHeight="1">
      <c r="B205" s="2">
        <v>2</v>
      </c>
      <c r="C205" s="2">
        <v>1</v>
      </c>
      <c r="D205" s="19">
        <v>270</v>
      </c>
      <c r="E205" s="19"/>
      <c r="F205" s="19"/>
      <c r="G205" s="2">
        <v>0</v>
      </c>
      <c r="I205" s="3" t="s">
        <v>206</v>
      </c>
      <c r="K205" s="4" t="s">
        <v>20</v>
      </c>
      <c r="M205" s="4" t="s">
        <v>20</v>
      </c>
      <c r="O205" s="4" t="s">
        <v>20</v>
      </c>
      <c r="Q205" s="4" t="s">
        <v>20</v>
      </c>
      <c r="S205" s="4" t="s">
        <v>20</v>
      </c>
      <c r="U205" s="20" t="s">
        <v>20</v>
      </c>
      <c r="V205" s="20"/>
      <c r="X205" s="4" t="s">
        <v>20</v>
      </c>
    </row>
    <row r="206" ht="3" customHeight="1"/>
    <row r="207" spans="2:24" ht="13.5" customHeight="1">
      <c r="B207" s="2">
        <v>2</v>
      </c>
      <c r="C207" s="2">
        <v>1</v>
      </c>
      <c r="D207" s="19">
        <v>270</v>
      </c>
      <c r="E207" s="19"/>
      <c r="F207" s="19"/>
      <c r="G207" s="2">
        <v>2</v>
      </c>
      <c r="I207" s="3" t="s">
        <v>24</v>
      </c>
      <c r="K207" s="4" t="s">
        <v>20</v>
      </c>
      <c r="M207" s="4" t="s">
        <v>20</v>
      </c>
      <c r="O207" s="4" t="s">
        <v>20</v>
      </c>
      <c r="Q207" s="4" t="s">
        <v>20</v>
      </c>
      <c r="S207" s="4" t="s">
        <v>20</v>
      </c>
      <c r="U207" s="20" t="s">
        <v>20</v>
      </c>
      <c r="V207" s="20"/>
      <c r="X207" s="4" t="s">
        <v>20</v>
      </c>
    </row>
    <row r="208" ht="3" customHeight="1"/>
    <row r="209" spans="2:24" ht="13.5" customHeight="1">
      <c r="B209" s="2">
        <v>2</v>
      </c>
      <c r="C209" s="2">
        <v>1</v>
      </c>
      <c r="D209" s="19">
        <v>270</v>
      </c>
      <c r="E209" s="19"/>
      <c r="F209" s="19"/>
      <c r="G209" s="2">
        <v>3</v>
      </c>
      <c r="I209" s="3" t="s">
        <v>26</v>
      </c>
      <c r="K209" s="4" t="s">
        <v>20</v>
      </c>
      <c r="M209" s="4" t="s">
        <v>20</v>
      </c>
      <c r="O209" s="4" t="s">
        <v>20</v>
      </c>
      <c r="Q209" s="4" t="s">
        <v>20</v>
      </c>
      <c r="S209" s="4" t="s">
        <v>20</v>
      </c>
      <c r="U209" s="20" t="s">
        <v>20</v>
      </c>
      <c r="V209" s="20"/>
      <c r="X209" s="4" t="s">
        <v>20</v>
      </c>
    </row>
    <row r="210" ht="3" customHeight="1"/>
    <row r="211" spans="2:24" ht="13.5" customHeight="1">
      <c r="B211" s="2">
        <v>2</v>
      </c>
      <c r="C211" s="2">
        <v>1</v>
      </c>
      <c r="D211" s="19">
        <v>275</v>
      </c>
      <c r="E211" s="19"/>
      <c r="F211" s="19"/>
      <c r="G211" s="2">
        <v>0</v>
      </c>
      <c r="I211" s="3" t="s">
        <v>207</v>
      </c>
      <c r="K211" s="4" t="s">
        <v>20</v>
      </c>
      <c r="M211" s="4" t="s">
        <v>20</v>
      </c>
      <c r="O211" s="4" t="s">
        <v>20</v>
      </c>
      <c r="Q211" s="4" t="s">
        <v>20</v>
      </c>
      <c r="S211" s="4" t="s">
        <v>20</v>
      </c>
      <c r="U211" s="20" t="s">
        <v>20</v>
      </c>
      <c r="V211" s="20"/>
      <c r="X211" s="4" t="s">
        <v>20</v>
      </c>
    </row>
    <row r="212" ht="3" customHeight="1"/>
    <row r="213" spans="2:24" ht="13.5" customHeight="1">
      <c r="B213" s="2">
        <v>2</v>
      </c>
      <c r="C213" s="2">
        <v>1</v>
      </c>
      <c r="D213" s="19">
        <v>275</v>
      </c>
      <c r="E213" s="19"/>
      <c r="F213" s="19"/>
      <c r="G213" s="2">
        <v>1</v>
      </c>
      <c r="I213" s="3" t="s">
        <v>22</v>
      </c>
      <c r="K213" s="4" t="s">
        <v>20</v>
      </c>
      <c r="M213" s="4" t="s">
        <v>20</v>
      </c>
      <c r="O213" s="4" t="s">
        <v>20</v>
      </c>
      <c r="Q213" s="4" t="s">
        <v>20</v>
      </c>
      <c r="S213" s="4" t="s">
        <v>20</v>
      </c>
      <c r="U213" s="20" t="s">
        <v>20</v>
      </c>
      <c r="V213" s="20"/>
      <c r="X213" s="4" t="s">
        <v>20</v>
      </c>
    </row>
    <row r="214" spans="9:24" ht="12" customHeight="1">
      <c r="I214" s="7" t="s">
        <v>45</v>
      </c>
      <c r="K214" s="8">
        <v>0</v>
      </c>
      <c r="M214" s="8">
        <v>0</v>
      </c>
      <c r="O214" s="8">
        <v>0</v>
      </c>
      <c r="Q214" s="8">
        <v>576.4</v>
      </c>
      <c r="S214" s="8">
        <v>0</v>
      </c>
      <c r="U214" s="21">
        <v>576.4</v>
      </c>
      <c r="V214" s="21"/>
      <c r="X214" s="8">
        <v>-576.4</v>
      </c>
    </row>
    <row r="215" spans="9:24" ht="12.75">
      <c r="I215" s="7" t="s">
        <v>208</v>
      </c>
      <c r="K215" s="8">
        <v>0</v>
      </c>
      <c r="M215" s="8">
        <v>0</v>
      </c>
      <c r="O215" s="8">
        <v>0</v>
      </c>
      <c r="Q215" s="8">
        <v>576.4</v>
      </c>
      <c r="S215" s="8">
        <v>0</v>
      </c>
      <c r="U215" s="21">
        <v>576.4</v>
      </c>
      <c r="V215" s="21"/>
      <c r="X215" s="8">
        <v>-576.4</v>
      </c>
    </row>
    <row r="216" ht="3" customHeight="1"/>
    <row r="217" ht="12.75">
      <c r="I217" s="1" t="s">
        <v>209</v>
      </c>
    </row>
    <row r="218" ht="9.75" customHeight="1">
      <c r="I218" s="5" t="s">
        <v>210</v>
      </c>
    </row>
    <row r="220" ht="3" customHeight="1"/>
    <row r="221" ht="31.5" customHeight="1">
      <c r="I221" s="6" t="s">
        <v>211</v>
      </c>
    </row>
    <row r="222" ht="3" customHeight="1"/>
    <row r="223" spans="2:24" ht="13.5" customHeight="1">
      <c r="B223" s="2">
        <v>3</v>
      </c>
      <c r="C223" s="2">
        <v>1</v>
      </c>
      <c r="D223" s="19">
        <v>280</v>
      </c>
      <c r="E223" s="19"/>
      <c r="F223" s="19"/>
      <c r="G223" s="2">
        <v>0</v>
      </c>
      <c r="I223" s="3" t="s">
        <v>212</v>
      </c>
      <c r="K223" s="4" t="s">
        <v>213</v>
      </c>
      <c r="M223" s="4" t="s">
        <v>20</v>
      </c>
      <c r="O223" s="4" t="s">
        <v>213</v>
      </c>
      <c r="Q223" s="4" t="s">
        <v>214</v>
      </c>
      <c r="S223" s="4" t="s">
        <v>215</v>
      </c>
      <c r="U223" s="20" t="s">
        <v>216</v>
      </c>
      <c r="V223" s="20"/>
      <c r="X223" s="4" t="s">
        <v>217</v>
      </c>
    </row>
    <row r="224" ht="3" customHeight="1"/>
    <row r="225" spans="2:24" ht="13.5" customHeight="1">
      <c r="B225" s="2">
        <v>3</v>
      </c>
      <c r="C225" s="2">
        <v>1</v>
      </c>
      <c r="D225" s="19">
        <v>280</v>
      </c>
      <c r="E225" s="19"/>
      <c r="F225" s="19"/>
      <c r="G225" s="2">
        <v>1</v>
      </c>
      <c r="I225" s="3" t="s">
        <v>22</v>
      </c>
      <c r="K225" s="4" t="s">
        <v>213</v>
      </c>
      <c r="M225" s="4" t="s">
        <v>20</v>
      </c>
      <c r="O225" s="4" t="s">
        <v>213</v>
      </c>
      <c r="Q225" s="4" t="s">
        <v>214</v>
      </c>
      <c r="S225" s="4" t="s">
        <v>215</v>
      </c>
      <c r="U225" s="20" t="s">
        <v>216</v>
      </c>
      <c r="V225" s="20"/>
      <c r="X225" s="4" t="s">
        <v>217</v>
      </c>
    </row>
    <row r="226" ht="3" customHeight="1"/>
    <row r="227" spans="2:24" ht="13.5" customHeight="1">
      <c r="B227" s="2">
        <v>3</v>
      </c>
      <c r="C227" s="2">
        <v>1</v>
      </c>
      <c r="D227" s="19">
        <v>290</v>
      </c>
      <c r="E227" s="19"/>
      <c r="F227" s="19"/>
      <c r="G227" s="2">
        <v>0</v>
      </c>
      <c r="I227" s="3" t="s">
        <v>218</v>
      </c>
      <c r="K227" s="4" t="s">
        <v>219</v>
      </c>
      <c r="M227" s="4" t="s">
        <v>20</v>
      </c>
      <c r="O227" s="4" t="s">
        <v>219</v>
      </c>
      <c r="Q227" s="4" t="s">
        <v>220</v>
      </c>
      <c r="S227" s="4" t="s">
        <v>20</v>
      </c>
      <c r="U227" s="20" t="s">
        <v>220</v>
      </c>
      <c r="V227" s="20"/>
      <c r="X227" s="4" t="s">
        <v>221</v>
      </c>
    </row>
    <row r="228" ht="3" customHeight="1"/>
    <row r="229" spans="2:24" ht="13.5" customHeight="1">
      <c r="B229" s="2">
        <v>3</v>
      </c>
      <c r="C229" s="2">
        <v>1</v>
      </c>
      <c r="D229" s="19">
        <v>290</v>
      </c>
      <c r="E229" s="19"/>
      <c r="F229" s="19"/>
      <c r="G229" s="2">
        <v>1</v>
      </c>
      <c r="I229" s="3" t="s">
        <v>22</v>
      </c>
      <c r="K229" s="4" t="s">
        <v>219</v>
      </c>
      <c r="M229" s="4" t="s">
        <v>20</v>
      </c>
      <c r="O229" s="4" t="s">
        <v>219</v>
      </c>
      <c r="Q229" s="4" t="s">
        <v>220</v>
      </c>
      <c r="S229" s="4" t="s">
        <v>20</v>
      </c>
      <c r="U229" s="20" t="s">
        <v>220</v>
      </c>
      <c r="V229" s="20"/>
      <c r="X229" s="4" t="s">
        <v>221</v>
      </c>
    </row>
    <row r="230" ht="3" customHeight="1"/>
    <row r="231" spans="2:24" ht="13.5" customHeight="1">
      <c r="B231" s="2">
        <v>3</v>
      </c>
      <c r="C231" s="2">
        <v>1</v>
      </c>
      <c r="D231" s="19">
        <v>300</v>
      </c>
      <c r="E231" s="19"/>
      <c r="F231" s="19"/>
      <c r="G231" s="2">
        <v>0</v>
      </c>
      <c r="I231" s="3" t="s">
        <v>222</v>
      </c>
      <c r="K231" s="4" t="s">
        <v>48</v>
      </c>
      <c r="M231" s="4" t="s">
        <v>20</v>
      </c>
      <c r="O231" s="4" t="s">
        <v>48</v>
      </c>
      <c r="Q231" s="4" t="s">
        <v>223</v>
      </c>
      <c r="S231" s="4" t="s">
        <v>20</v>
      </c>
      <c r="U231" s="20" t="s">
        <v>223</v>
      </c>
      <c r="V231" s="20"/>
      <c r="X231" s="4" t="s">
        <v>224</v>
      </c>
    </row>
    <row r="232" ht="3" customHeight="1"/>
    <row r="233" spans="2:24" ht="13.5" customHeight="1">
      <c r="B233" s="2">
        <v>3</v>
      </c>
      <c r="C233" s="2">
        <v>1</v>
      </c>
      <c r="D233" s="19">
        <v>300</v>
      </c>
      <c r="E233" s="19"/>
      <c r="F233" s="19"/>
      <c r="G233" s="2">
        <v>1</v>
      </c>
      <c r="I233" s="3" t="s">
        <v>22</v>
      </c>
      <c r="K233" s="4" t="s">
        <v>48</v>
      </c>
      <c r="M233" s="4" t="s">
        <v>20</v>
      </c>
      <c r="O233" s="4" t="s">
        <v>48</v>
      </c>
      <c r="Q233" s="4" t="s">
        <v>223</v>
      </c>
      <c r="S233" s="4" t="s">
        <v>20</v>
      </c>
      <c r="U233" s="20" t="s">
        <v>223</v>
      </c>
      <c r="V233" s="20"/>
      <c r="X233" s="4" t="s">
        <v>224</v>
      </c>
    </row>
    <row r="234" ht="3" customHeight="1"/>
    <row r="235" spans="2:24" ht="13.5" customHeight="1">
      <c r="B235" s="2">
        <v>3</v>
      </c>
      <c r="C235" s="2">
        <v>1</v>
      </c>
      <c r="D235" s="19">
        <v>310</v>
      </c>
      <c r="E235" s="19"/>
      <c r="F235" s="19"/>
      <c r="G235" s="2">
        <v>0</v>
      </c>
      <c r="I235" s="3" t="s">
        <v>225</v>
      </c>
      <c r="K235" s="4" t="s">
        <v>226</v>
      </c>
      <c r="M235" s="4" t="s">
        <v>20</v>
      </c>
      <c r="O235" s="4" t="s">
        <v>226</v>
      </c>
      <c r="Q235" s="4" t="s">
        <v>227</v>
      </c>
      <c r="S235" s="4" t="s">
        <v>20</v>
      </c>
      <c r="U235" s="20" t="s">
        <v>227</v>
      </c>
      <c r="V235" s="20"/>
      <c r="X235" s="4" t="s">
        <v>228</v>
      </c>
    </row>
    <row r="236" ht="3" customHeight="1"/>
    <row r="237" spans="2:24" ht="13.5" customHeight="1">
      <c r="B237" s="2">
        <v>3</v>
      </c>
      <c r="C237" s="2">
        <v>1</v>
      </c>
      <c r="D237" s="19">
        <v>310</v>
      </c>
      <c r="E237" s="19"/>
      <c r="F237" s="19"/>
      <c r="G237" s="2">
        <v>1</v>
      </c>
      <c r="I237" s="3" t="s">
        <v>22</v>
      </c>
      <c r="K237" s="4" t="s">
        <v>226</v>
      </c>
      <c r="M237" s="4" t="s">
        <v>20</v>
      </c>
      <c r="O237" s="4" t="s">
        <v>226</v>
      </c>
      <c r="Q237" s="4" t="s">
        <v>227</v>
      </c>
      <c r="S237" s="4" t="s">
        <v>20</v>
      </c>
      <c r="U237" s="20" t="s">
        <v>227</v>
      </c>
      <c r="V237" s="20"/>
      <c r="X237" s="4" t="s">
        <v>228</v>
      </c>
    </row>
    <row r="238" ht="3" customHeight="1"/>
    <row r="239" spans="2:24" ht="9.75" customHeight="1">
      <c r="B239" s="2">
        <v>3</v>
      </c>
      <c r="C239" s="2">
        <v>1</v>
      </c>
      <c r="D239" s="19">
        <v>320</v>
      </c>
      <c r="E239" s="19"/>
      <c r="F239" s="19"/>
      <c r="G239" s="2">
        <v>0</v>
      </c>
      <c r="I239" s="22" t="s">
        <v>229</v>
      </c>
      <c r="K239" s="4" t="s">
        <v>226</v>
      </c>
      <c r="M239" s="4" t="s">
        <v>20</v>
      </c>
      <c r="O239" s="4" t="s">
        <v>226</v>
      </c>
      <c r="Q239" s="4" t="s">
        <v>230</v>
      </c>
      <c r="S239" s="4" t="s">
        <v>231</v>
      </c>
      <c r="U239" s="20" t="s">
        <v>232</v>
      </c>
      <c r="V239" s="20"/>
      <c r="X239" s="4" t="s">
        <v>233</v>
      </c>
    </row>
    <row r="240" ht="9.75" customHeight="1">
      <c r="I240" s="22"/>
    </row>
    <row r="241" ht="3" customHeight="1"/>
    <row r="242" spans="2:24" ht="13.5" customHeight="1">
      <c r="B242" s="2">
        <v>3</v>
      </c>
      <c r="C242" s="2">
        <v>1</v>
      </c>
      <c r="D242" s="19">
        <v>320</v>
      </c>
      <c r="E242" s="19"/>
      <c r="F242" s="19"/>
      <c r="G242" s="2">
        <v>1</v>
      </c>
      <c r="I242" s="3" t="s">
        <v>22</v>
      </c>
      <c r="K242" s="4" t="s">
        <v>226</v>
      </c>
      <c r="M242" s="4" t="s">
        <v>20</v>
      </c>
      <c r="O242" s="4" t="s">
        <v>226</v>
      </c>
      <c r="Q242" s="4" t="s">
        <v>230</v>
      </c>
      <c r="S242" s="4" t="s">
        <v>231</v>
      </c>
      <c r="U242" s="20" t="s">
        <v>232</v>
      </c>
      <c r="V242" s="20"/>
      <c r="X242" s="4" t="s">
        <v>233</v>
      </c>
    </row>
    <row r="243" ht="3" customHeight="1"/>
    <row r="244" spans="2:24" ht="13.5" customHeight="1">
      <c r="B244" s="2">
        <v>3</v>
      </c>
      <c r="C244" s="2">
        <v>1</v>
      </c>
      <c r="D244" s="19">
        <v>330</v>
      </c>
      <c r="E244" s="19"/>
      <c r="F244" s="19"/>
      <c r="G244" s="2">
        <v>0</v>
      </c>
      <c r="I244" s="3" t="s">
        <v>234</v>
      </c>
      <c r="K244" s="4" t="s">
        <v>235</v>
      </c>
      <c r="M244" s="4" t="s">
        <v>20</v>
      </c>
      <c r="O244" s="4" t="s">
        <v>235</v>
      </c>
      <c r="Q244" s="4" t="s">
        <v>236</v>
      </c>
      <c r="S244" s="4" t="s">
        <v>20</v>
      </c>
      <c r="U244" s="20" t="s">
        <v>236</v>
      </c>
      <c r="V244" s="20"/>
      <c r="X244" s="4" t="s">
        <v>237</v>
      </c>
    </row>
    <row r="245" ht="3" customHeight="1"/>
    <row r="246" spans="2:24" ht="13.5" customHeight="1">
      <c r="B246" s="2">
        <v>3</v>
      </c>
      <c r="C246" s="2">
        <v>1</v>
      </c>
      <c r="D246" s="19">
        <v>330</v>
      </c>
      <c r="E246" s="19"/>
      <c r="F246" s="19"/>
      <c r="G246" s="2">
        <v>1</v>
      </c>
      <c r="I246" s="3" t="s">
        <v>22</v>
      </c>
      <c r="K246" s="4" t="s">
        <v>235</v>
      </c>
      <c r="M246" s="4" t="s">
        <v>20</v>
      </c>
      <c r="O246" s="4" t="s">
        <v>235</v>
      </c>
      <c r="Q246" s="4" t="s">
        <v>236</v>
      </c>
      <c r="S246" s="4" t="s">
        <v>20</v>
      </c>
      <c r="U246" s="20" t="s">
        <v>236</v>
      </c>
      <c r="V246" s="20"/>
      <c r="X246" s="4" t="s">
        <v>237</v>
      </c>
    </row>
    <row r="247" ht="3" customHeight="1"/>
    <row r="248" spans="2:24" ht="13.5" customHeight="1">
      <c r="B248" s="2">
        <v>3</v>
      </c>
      <c r="C248" s="2">
        <v>1</v>
      </c>
      <c r="D248" s="19">
        <v>340</v>
      </c>
      <c r="E248" s="19"/>
      <c r="F248" s="19"/>
      <c r="G248" s="2">
        <v>0</v>
      </c>
      <c r="I248" s="3" t="s">
        <v>238</v>
      </c>
      <c r="K248" s="4" t="s">
        <v>235</v>
      </c>
      <c r="M248" s="4" t="s">
        <v>20</v>
      </c>
      <c r="O248" s="4" t="s">
        <v>235</v>
      </c>
      <c r="Q248" s="4" t="s">
        <v>20</v>
      </c>
      <c r="S248" s="4" t="s">
        <v>235</v>
      </c>
      <c r="U248" s="20" t="s">
        <v>235</v>
      </c>
      <c r="V248" s="20"/>
      <c r="X248" s="4" t="s">
        <v>20</v>
      </c>
    </row>
    <row r="249" ht="3" customHeight="1"/>
    <row r="250" spans="2:24" ht="13.5" customHeight="1">
      <c r="B250" s="2">
        <v>3</v>
      </c>
      <c r="C250" s="2">
        <v>1</v>
      </c>
      <c r="D250" s="19">
        <v>340</v>
      </c>
      <c r="E250" s="19"/>
      <c r="F250" s="19"/>
      <c r="G250" s="2">
        <v>1</v>
      </c>
      <c r="I250" s="3" t="s">
        <v>22</v>
      </c>
      <c r="K250" s="4" t="s">
        <v>235</v>
      </c>
      <c r="M250" s="4" t="s">
        <v>20</v>
      </c>
      <c r="O250" s="4" t="s">
        <v>235</v>
      </c>
      <c r="Q250" s="4" t="s">
        <v>20</v>
      </c>
      <c r="S250" s="4" t="s">
        <v>235</v>
      </c>
      <c r="U250" s="20" t="s">
        <v>235</v>
      </c>
      <c r="V250" s="20"/>
      <c r="X250" s="4" t="s">
        <v>20</v>
      </c>
    </row>
    <row r="251" ht="3" customHeight="1"/>
    <row r="252" spans="2:24" ht="13.5" customHeight="1">
      <c r="B252" s="2">
        <v>3</v>
      </c>
      <c r="C252" s="2">
        <v>1</v>
      </c>
      <c r="D252" s="19">
        <v>350</v>
      </c>
      <c r="E252" s="19"/>
      <c r="F252" s="19"/>
      <c r="G252" s="2">
        <v>0</v>
      </c>
      <c r="I252" s="3" t="s">
        <v>239</v>
      </c>
      <c r="K252" s="4" t="s">
        <v>240</v>
      </c>
      <c r="M252" s="4" t="s">
        <v>226</v>
      </c>
      <c r="O252" s="4" t="s">
        <v>241</v>
      </c>
      <c r="Q252" s="4" t="s">
        <v>242</v>
      </c>
      <c r="S252" s="4" t="s">
        <v>243</v>
      </c>
      <c r="U252" s="20" t="s">
        <v>244</v>
      </c>
      <c r="V252" s="20"/>
      <c r="X252" s="4" t="s">
        <v>245</v>
      </c>
    </row>
    <row r="253" ht="3" customHeight="1"/>
    <row r="254" spans="2:24" ht="13.5" customHeight="1">
      <c r="B254" s="2">
        <v>3</v>
      </c>
      <c r="C254" s="2">
        <v>1</v>
      </c>
      <c r="D254" s="19">
        <v>350</v>
      </c>
      <c r="E254" s="19"/>
      <c r="F254" s="19"/>
      <c r="G254" s="2">
        <v>1</v>
      </c>
      <c r="I254" s="3" t="s">
        <v>22</v>
      </c>
      <c r="K254" s="4" t="s">
        <v>240</v>
      </c>
      <c r="M254" s="4" t="s">
        <v>226</v>
      </c>
      <c r="O254" s="4" t="s">
        <v>241</v>
      </c>
      <c r="Q254" s="4" t="s">
        <v>242</v>
      </c>
      <c r="S254" s="4" t="s">
        <v>243</v>
      </c>
      <c r="U254" s="20" t="s">
        <v>244</v>
      </c>
      <c r="V254" s="20"/>
      <c r="X254" s="4" t="s">
        <v>245</v>
      </c>
    </row>
    <row r="255" spans="2:24" ht="13.5" customHeight="1">
      <c r="B255" s="2">
        <v>3</v>
      </c>
      <c r="C255" s="2">
        <v>1</v>
      </c>
      <c r="D255" s="19">
        <v>360</v>
      </c>
      <c r="E255" s="19"/>
      <c r="F255" s="19"/>
      <c r="G255" s="2">
        <v>0</v>
      </c>
      <c r="I255" s="3" t="s">
        <v>246</v>
      </c>
      <c r="K255" s="4" t="s">
        <v>240</v>
      </c>
      <c r="M255" s="4" t="s">
        <v>20</v>
      </c>
      <c r="O255" s="4" t="s">
        <v>240</v>
      </c>
      <c r="Q255" s="4" t="s">
        <v>247</v>
      </c>
      <c r="S255" s="4" t="s">
        <v>20</v>
      </c>
      <c r="U255" s="20" t="s">
        <v>247</v>
      </c>
      <c r="V255" s="20"/>
      <c r="X255" s="4" t="s">
        <v>248</v>
      </c>
    </row>
    <row r="256" ht="3" customHeight="1"/>
    <row r="257" spans="2:24" ht="13.5" customHeight="1">
      <c r="B257" s="2">
        <v>3</v>
      </c>
      <c r="C257" s="2">
        <v>1</v>
      </c>
      <c r="D257" s="19">
        <v>360</v>
      </c>
      <c r="E257" s="19"/>
      <c r="F257" s="19"/>
      <c r="G257" s="2">
        <v>1</v>
      </c>
      <c r="I257" s="3" t="s">
        <v>22</v>
      </c>
      <c r="K257" s="4" t="s">
        <v>240</v>
      </c>
      <c r="M257" s="4" t="s">
        <v>20</v>
      </c>
      <c r="O257" s="4" t="s">
        <v>240</v>
      </c>
      <c r="Q257" s="4" t="s">
        <v>247</v>
      </c>
      <c r="S257" s="4" t="s">
        <v>20</v>
      </c>
      <c r="U257" s="20" t="s">
        <v>247</v>
      </c>
      <c r="V257" s="20"/>
      <c r="X257" s="4" t="s">
        <v>248</v>
      </c>
    </row>
    <row r="258" ht="3" customHeight="1"/>
    <row r="259" spans="2:24" ht="13.5" customHeight="1">
      <c r="B259" s="2">
        <v>3</v>
      </c>
      <c r="C259" s="2">
        <v>1</v>
      </c>
      <c r="D259" s="19">
        <v>370</v>
      </c>
      <c r="E259" s="19"/>
      <c r="F259" s="19"/>
      <c r="G259" s="2">
        <v>0</v>
      </c>
      <c r="I259" s="3" t="s">
        <v>249</v>
      </c>
      <c r="K259" s="4" t="s">
        <v>250</v>
      </c>
      <c r="M259" s="4" t="s">
        <v>20</v>
      </c>
      <c r="O259" s="4" t="s">
        <v>250</v>
      </c>
      <c r="Q259" s="4" t="s">
        <v>251</v>
      </c>
      <c r="S259" s="4" t="s">
        <v>252</v>
      </c>
      <c r="U259" s="20" t="s">
        <v>253</v>
      </c>
      <c r="V259" s="20"/>
      <c r="X259" s="4" t="s">
        <v>254</v>
      </c>
    </row>
    <row r="260" ht="3" customHeight="1"/>
    <row r="261" spans="2:24" ht="13.5" customHeight="1">
      <c r="B261" s="2">
        <v>3</v>
      </c>
      <c r="C261" s="2">
        <v>1</v>
      </c>
      <c r="D261" s="19">
        <v>370</v>
      </c>
      <c r="E261" s="19"/>
      <c r="F261" s="19"/>
      <c r="G261" s="2">
        <v>1</v>
      </c>
      <c r="I261" s="3" t="s">
        <v>22</v>
      </c>
      <c r="K261" s="4" t="s">
        <v>250</v>
      </c>
      <c r="M261" s="4" t="s">
        <v>20</v>
      </c>
      <c r="O261" s="4" t="s">
        <v>250</v>
      </c>
      <c r="Q261" s="4" t="s">
        <v>251</v>
      </c>
      <c r="S261" s="4" t="s">
        <v>252</v>
      </c>
      <c r="U261" s="20" t="s">
        <v>253</v>
      </c>
      <c r="V261" s="20"/>
      <c r="X261" s="4" t="s">
        <v>254</v>
      </c>
    </row>
    <row r="262" spans="9:24" ht="12" customHeight="1">
      <c r="I262" s="7" t="s">
        <v>45</v>
      </c>
      <c r="K262" s="8">
        <v>12130000</v>
      </c>
      <c r="M262" s="8">
        <v>100000</v>
      </c>
      <c r="O262" s="8">
        <v>12230000</v>
      </c>
      <c r="Q262" s="8">
        <v>9869796.36</v>
      </c>
      <c r="S262" s="8">
        <v>991885.85</v>
      </c>
      <c r="U262" s="21">
        <v>10861682.21</v>
      </c>
      <c r="V262" s="21"/>
      <c r="X262" s="8">
        <v>1368317.79</v>
      </c>
    </row>
    <row r="263" ht="3" customHeight="1"/>
    <row r="264" ht="31.5" customHeight="1">
      <c r="I264" s="6" t="s">
        <v>255</v>
      </c>
    </row>
    <row r="265" ht="3" customHeight="1"/>
    <row r="266" spans="2:24" ht="13.5" customHeight="1">
      <c r="B266" s="2">
        <v>3</v>
      </c>
      <c r="C266" s="2">
        <v>2</v>
      </c>
      <c r="D266" s="19">
        <v>380</v>
      </c>
      <c r="E266" s="19"/>
      <c r="F266" s="19"/>
      <c r="G266" s="2">
        <v>0</v>
      </c>
      <c r="I266" s="3" t="s">
        <v>256</v>
      </c>
      <c r="K266" s="4" t="s">
        <v>145</v>
      </c>
      <c r="M266" s="4" t="s">
        <v>20</v>
      </c>
      <c r="O266" s="4" t="s">
        <v>145</v>
      </c>
      <c r="Q266" s="4" t="s">
        <v>20</v>
      </c>
      <c r="S266" s="4" t="s">
        <v>20</v>
      </c>
      <c r="U266" s="20" t="s">
        <v>20</v>
      </c>
      <c r="V266" s="20"/>
      <c r="X266" s="4" t="s">
        <v>145</v>
      </c>
    </row>
    <row r="267" ht="3" customHeight="1"/>
    <row r="268" spans="2:24" ht="13.5" customHeight="1">
      <c r="B268" s="2">
        <v>3</v>
      </c>
      <c r="C268" s="2">
        <v>2</v>
      </c>
      <c r="D268" s="19">
        <v>380</v>
      </c>
      <c r="E268" s="19"/>
      <c r="F268" s="19"/>
      <c r="G268" s="2">
        <v>1</v>
      </c>
      <c r="I268" s="3" t="s">
        <v>22</v>
      </c>
      <c r="K268" s="4" t="s">
        <v>145</v>
      </c>
      <c r="M268" s="4" t="s">
        <v>20</v>
      </c>
      <c r="O268" s="4" t="s">
        <v>145</v>
      </c>
      <c r="Q268" s="4" t="s">
        <v>20</v>
      </c>
      <c r="S268" s="4" t="s">
        <v>20</v>
      </c>
      <c r="U268" s="20" t="s">
        <v>20</v>
      </c>
      <c r="V268" s="20"/>
      <c r="X268" s="4" t="s">
        <v>145</v>
      </c>
    </row>
    <row r="269" ht="3" customHeight="1"/>
    <row r="270" spans="2:24" ht="13.5" customHeight="1">
      <c r="B270" s="2">
        <v>3</v>
      </c>
      <c r="C270" s="2">
        <v>2</v>
      </c>
      <c r="D270" s="19">
        <v>385</v>
      </c>
      <c r="E270" s="19"/>
      <c r="F270" s="19"/>
      <c r="G270" s="2">
        <v>0</v>
      </c>
      <c r="I270" s="3" t="s">
        <v>257</v>
      </c>
      <c r="K270" s="4" t="s">
        <v>20</v>
      </c>
      <c r="M270" s="4" t="s">
        <v>20</v>
      </c>
      <c r="O270" s="4" t="s">
        <v>20</v>
      </c>
      <c r="Q270" s="4" t="s">
        <v>20</v>
      </c>
      <c r="S270" s="4" t="s">
        <v>20</v>
      </c>
      <c r="U270" s="20" t="s">
        <v>20</v>
      </c>
      <c r="V270" s="20"/>
      <c r="X270" s="4" t="s">
        <v>20</v>
      </c>
    </row>
    <row r="271" ht="3" customHeight="1"/>
    <row r="272" spans="2:24" ht="13.5" customHeight="1">
      <c r="B272" s="2">
        <v>3</v>
      </c>
      <c r="C272" s="2">
        <v>2</v>
      </c>
      <c r="D272" s="19">
        <v>390</v>
      </c>
      <c r="E272" s="19"/>
      <c r="F272" s="19"/>
      <c r="G272" s="2">
        <v>0</v>
      </c>
      <c r="I272" s="3" t="s">
        <v>258</v>
      </c>
      <c r="K272" s="4" t="s">
        <v>226</v>
      </c>
      <c r="M272" s="4" t="s">
        <v>20</v>
      </c>
      <c r="O272" s="4" t="s">
        <v>226</v>
      </c>
      <c r="Q272" s="4" t="s">
        <v>259</v>
      </c>
      <c r="S272" s="4" t="s">
        <v>20</v>
      </c>
      <c r="U272" s="20" t="s">
        <v>259</v>
      </c>
      <c r="V272" s="20"/>
      <c r="X272" s="4" t="s">
        <v>260</v>
      </c>
    </row>
    <row r="273" ht="3" customHeight="1"/>
    <row r="274" spans="2:24" ht="13.5" customHeight="1">
      <c r="B274" s="2">
        <v>3</v>
      </c>
      <c r="C274" s="2">
        <v>2</v>
      </c>
      <c r="D274" s="19">
        <v>390</v>
      </c>
      <c r="E274" s="19"/>
      <c r="F274" s="19"/>
      <c r="G274" s="2">
        <v>1</v>
      </c>
      <c r="I274" s="3" t="s">
        <v>22</v>
      </c>
      <c r="K274" s="4" t="s">
        <v>226</v>
      </c>
      <c r="M274" s="4" t="s">
        <v>20</v>
      </c>
      <c r="O274" s="4" t="s">
        <v>226</v>
      </c>
      <c r="Q274" s="4" t="s">
        <v>259</v>
      </c>
      <c r="S274" s="4" t="s">
        <v>20</v>
      </c>
      <c r="U274" s="20" t="s">
        <v>259</v>
      </c>
      <c r="V274" s="20"/>
      <c r="X274" s="4" t="s">
        <v>260</v>
      </c>
    </row>
    <row r="275" ht="3" customHeight="1"/>
    <row r="276" spans="2:24" ht="13.5" customHeight="1">
      <c r="B276" s="2">
        <v>3</v>
      </c>
      <c r="C276" s="2">
        <v>2</v>
      </c>
      <c r="D276" s="19">
        <v>400</v>
      </c>
      <c r="E276" s="19"/>
      <c r="F276" s="19"/>
      <c r="G276" s="2">
        <v>0</v>
      </c>
      <c r="I276" s="3" t="s">
        <v>261</v>
      </c>
      <c r="K276" s="4" t="s">
        <v>241</v>
      </c>
      <c r="M276" s="4" t="s">
        <v>20</v>
      </c>
      <c r="O276" s="4" t="s">
        <v>241</v>
      </c>
      <c r="Q276" s="4" t="s">
        <v>262</v>
      </c>
      <c r="S276" s="4" t="s">
        <v>20</v>
      </c>
      <c r="U276" s="20" t="s">
        <v>262</v>
      </c>
      <c r="V276" s="20"/>
      <c r="X276" s="4" t="s">
        <v>263</v>
      </c>
    </row>
    <row r="277" ht="3" customHeight="1"/>
    <row r="278" spans="2:24" ht="13.5" customHeight="1">
      <c r="B278" s="2">
        <v>3</v>
      </c>
      <c r="C278" s="2">
        <v>2</v>
      </c>
      <c r="D278" s="19">
        <v>400</v>
      </c>
      <c r="E278" s="19"/>
      <c r="F278" s="19"/>
      <c r="G278" s="2">
        <v>1</v>
      </c>
      <c r="I278" s="3" t="s">
        <v>22</v>
      </c>
      <c r="K278" s="4" t="s">
        <v>241</v>
      </c>
      <c r="M278" s="4" t="s">
        <v>20</v>
      </c>
      <c r="O278" s="4" t="s">
        <v>241</v>
      </c>
      <c r="Q278" s="4" t="s">
        <v>262</v>
      </c>
      <c r="S278" s="4" t="s">
        <v>20</v>
      </c>
      <c r="U278" s="20" t="s">
        <v>262</v>
      </c>
      <c r="V278" s="20"/>
      <c r="X278" s="4" t="s">
        <v>263</v>
      </c>
    </row>
    <row r="279" ht="3" customHeight="1"/>
    <row r="280" spans="2:24" ht="13.5" customHeight="1">
      <c r="B280" s="2">
        <v>3</v>
      </c>
      <c r="C280" s="2">
        <v>2</v>
      </c>
      <c r="D280" s="19">
        <v>500</v>
      </c>
      <c r="E280" s="19"/>
      <c r="F280" s="19"/>
      <c r="G280" s="2">
        <v>0</v>
      </c>
      <c r="I280" s="3" t="s">
        <v>264</v>
      </c>
      <c r="K280" s="4" t="s">
        <v>265</v>
      </c>
      <c r="M280" s="4" t="s">
        <v>266</v>
      </c>
      <c r="O280" s="4" t="s">
        <v>267</v>
      </c>
      <c r="Q280" s="4" t="s">
        <v>268</v>
      </c>
      <c r="S280" s="4" t="s">
        <v>269</v>
      </c>
      <c r="U280" s="20" t="s">
        <v>270</v>
      </c>
      <c r="V280" s="20"/>
      <c r="X280" s="4" t="s">
        <v>271</v>
      </c>
    </row>
    <row r="281" ht="3" customHeight="1"/>
    <row r="282" spans="2:24" ht="13.5" customHeight="1">
      <c r="B282" s="2">
        <v>3</v>
      </c>
      <c r="C282" s="2">
        <v>2</v>
      </c>
      <c r="D282" s="19">
        <v>500</v>
      </c>
      <c r="E282" s="19"/>
      <c r="F282" s="19"/>
      <c r="G282" s="2">
        <v>1</v>
      </c>
      <c r="I282" s="3" t="s">
        <v>22</v>
      </c>
      <c r="K282" s="4" t="s">
        <v>265</v>
      </c>
      <c r="M282" s="4" t="s">
        <v>266</v>
      </c>
      <c r="O282" s="4" t="s">
        <v>267</v>
      </c>
      <c r="Q282" s="4" t="s">
        <v>268</v>
      </c>
      <c r="S282" s="4" t="s">
        <v>269</v>
      </c>
      <c r="U282" s="20" t="s">
        <v>270</v>
      </c>
      <c r="V282" s="20"/>
      <c r="X282" s="4" t="s">
        <v>271</v>
      </c>
    </row>
    <row r="283" ht="3" customHeight="1"/>
    <row r="284" spans="2:24" ht="13.5" customHeight="1">
      <c r="B284" s="2">
        <v>3</v>
      </c>
      <c r="C284" s="2">
        <v>2</v>
      </c>
      <c r="D284" s="19">
        <v>999</v>
      </c>
      <c r="E284" s="19"/>
      <c r="F284" s="19"/>
      <c r="G284" s="2">
        <v>0</v>
      </c>
      <c r="I284" s="3" t="s">
        <v>272</v>
      </c>
      <c r="K284" s="4" t="s">
        <v>20</v>
      </c>
      <c r="M284" s="4" t="s">
        <v>20</v>
      </c>
      <c r="O284" s="4" t="s">
        <v>20</v>
      </c>
      <c r="Q284" s="4" t="s">
        <v>20</v>
      </c>
      <c r="S284" s="4" t="s">
        <v>20</v>
      </c>
      <c r="U284" s="20" t="s">
        <v>20</v>
      </c>
      <c r="V284" s="20"/>
      <c r="X284" s="4" t="s">
        <v>20</v>
      </c>
    </row>
    <row r="285" ht="3" customHeight="1"/>
    <row r="286" spans="2:24" ht="13.5" customHeight="1">
      <c r="B286" s="2">
        <v>3</v>
      </c>
      <c r="C286" s="2">
        <v>2</v>
      </c>
      <c r="D286" s="19">
        <v>999</v>
      </c>
      <c r="E286" s="19"/>
      <c r="F286" s="19"/>
      <c r="G286" s="2">
        <v>1</v>
      </c>
      <c r="I286" s="3" t="s">
        <v>22</v>
      </c>
      <c r="K286" s="4" t="s">
        <v>20</v>
      </c>
      <c r="M286" s="4" t="s">
        <v>20</v>
      </c>
      <c r="O286" s="4" t="s">
        <v>20</v>
      </c>
      <c r="Q286" s="4" t="s">
        <v>20</v>
      </c>
      <c r="S286" s="4" t="s">
        <v>20</v>
      </c>
      <c r="U286" s="20" t="s">
        <v>20</v>
      </c>
      <c r="V286" s="20"/>
      <c r="X286" s="4" t="s">
        <v>20</v>
      </c>
    </row>
    <row r="287" spans="9:24" ht="12" customHeight="1">
      <c r="I287" s="7" t="s">
        <v>51</v>
      </c>
      <c r="K287" s="8">
        <v>23971491</v>
      </c>
      <c r="M287" s="8">
        <v>2400000</v>
      </c>
      <c r="O287" s="8">
        <v>26371491</v>
      </c>
      <c r="Q287" s="8">
        <v>241584.94</v>
      </c>
      <c r="S287" s="8">
        <v>4476200</v>
      </c>
      <c r="U287" s="21">
        <v>4717784.94</v>
      </c>
      <c r="V287" s="21"/>
      <c r="X287" s="8">
        <v>21653706.06</v>
      </c>
    </row>
    <row r="288" spans="9:24" ht="12.75">
      <c r="I288" s="7" t="s">
        <v>273</v>
      </c>
      <c r="K288" s="8">
        <v>36101491</v>
      </c>
      <c r="M288" s="8">
        <v>2500000</v>
      </c>
      <c r="O288" s="8">
        <v>38601491</v>
      </c>
      <c r="Q288" s="8">
        <v>10111381.3</v>
      </c>
      <c r="S288" s="8">
        <v>5468085.85</v>
      </c>
      <c r="U288" s="21">
        <v>15579467.15</v>
      </c>
      <c r="V288" s="21"/>
      <c r="X288" s="8">
        <v>23022023.85</v>
      </c>
    </row>
    <row r="289" spans="9:24" ht="12" customHeight="1">
      <c r="I289" s="7" t="s">
        <v>274</v>
      </c>
      <c r="K289" s="8">
        <v>45748341</v>
      </c>
      <c r="M289" s="8">
        <v>2962273.98</v>
      </c>
      <c r="O289" s="8">
        <v>48710614.98</v>
      </c>
      <c r="Q289" s="8">
        <v>19821748.12</v>
      </c>
      <c r="S289" s="8">
        <v>5576852.49</v>
      </c>
      <c r="U289" s="21">
        <v>25398600.61</v>
      </c>
      <c r="V289" s="21"/>
      <c r="X289" s="8">
        <v>23010404.56</v>
      </c>
    </row>
    <row r="290" spans="4:22" ht="13.5" customHeight="1">
      <c r="D290" s="19">
        <v>1</v>
      </c>
      <c r="E290" s="19"/>
      <c r="F290" s="19"/>
      <c r="G290" s="2">
        <v>0</v>
      </c>
      <c r="I290" s="3" t="s">
        <v>275</v>
      </c>
      <c r="K290" s="4" t="s">
        <v>20</v>
      </c>
      <c r="M290" s="4" t="s">
        <v>20</v>
      </c>
      <c r="O290" s="4" t="s">
        <v>20</v>
      </c>
      <c r="Q290" s="4" t="s">
        <v>20</v>
      </c>
      <c r="S290" s="4" t="s">
        <v>20</v>
      </c>
      <c r="U290" s="20" t="s">
        <v>20</v>
      </c>
      <c r="V290" s="20"/>
    </row>
    <row r="291" ht="3" customHeight="1"/>
    <row r="292" spans="4:22" ht="13.5" customHeight="1">
      <c r="D292" s="19">
        <v>1</v>
      </c>
      <c r="E292" s="19"/>
      <c r="F292" s="19"/>
      <c r="G292" s="2">
        <v>1</v>
      </c>
      <c r="I292" s="3" t="s">
        <v>22</v>
      </c>
      <c r="K292" s="4" t="s">
        <v>20</v>
      </c>
      <c r="M292" s="4" t="s">
        <v>20</v>
      </c>
      <c r="O292" s="4" t="s">
        <v>20</v>
      </c>
      <c r="Q292" s="4" t="s">
        <v>20</v>
      </c>
      <c r="S292" s="4" t="s">
        <v>20</v>
      </c>
      <c r="U292" s="20" t="s">
        <v>20</v>
      </c>
      <c r="V292" s="20"/>
    </row>
    <row r="293" ht="3" customHeight="1"/>
    <row r="294" spans="4:22" ht="13.5" customHeight="1">
      <c r="D294" s="19">
        <v>1</v>
      </c>
      <c r="E294" s="19"/>
      <c r="F294" s="19"/>
      <c r="G294" s="2">
        <v>2</v>
      </c>
      <c r="I294" s="3" t="s">
        <v>24</v>
      </c>
      <c r="K294" s="4" t="s">
        <v>20</v>
      </c>
      <c r="M294" s="4" t="s">
        <v>20</v>
      </c>
      <c r="O294" s="4" t="s">
        <v>20</v>
      </c>
      <c r="Q294" s="4" t="s">
        <v>20</v>
      </c>
      <c r="S294" s="4" t="s">
        <v>20</v>
      </c>
      <c r="U294" s="20" t="s">
        <v>20</v>
      </c>
      <c r="V294" s="20"/>
    </row>
    <row r="295" ht="3" customHeight="1"/>
    <row r="296" spans="4:22" ht="13.5" customHeight="1">
      <c r="D296" s="19">
        <v>1</v>
      </c>
      <c r="E296" s="19"/>
      <c r="F296" s="19"/>
      <c r="G296" s="2">
        <v>3</v>
      </c>
      <c r="I296" s="3" t="s">
        <v>26</v>
      </c>
      <c r="K296" s="4" t="s">
        <v>20</v>
      </c>
      <c r="M296" s="4" t="s">
        <v>20</v>
      </c>
      <c r="O296" s="4" t="s">
        <v>20</v>
      </c>
      <c r="Q296" s="4" t="s">
        <v>20</v>
      </c>
      <c r="S296" s="4" t="s">
        <v>20</v>
      </c>
      <c r="U296" s="20" t="s">
        <v>20</v>
      </c>
      <c r="V296" s="20"/>
    </row>
    <row r="297" ht="3" customHeight="1"/>
    <row r="298" ht="12.75">
      <c r="I298" s="1" t="s">
        <v>28</v>
      </c>
    </row>
    <row r="299" ht="9.75" customHeight="1">
      <c r="I299" s="5" t="s">
        <v>276</v>
      </c>
    </row>
    <row r="301" ht="3" customHeight="1"/>
    <row r="302" ht="31.5" customHeight="1">
      <c r="I302" s="6" t="s">
        <v>277</v>
      </c>
    </row>
    <row r="303" ht="3" customHeight="1"/>
    <row r="304" spans="2:24" ht="13.5" customHeight="1">
      <c r="B304" s="2">
        <v>1</v>
      </c>
      <c r="C304" s="2">
        <v>1</v>
      </c>
      <c r="D304" s="19">
        <v>10</v>
      </c>
      <c r="E304" s="19"/>
      <c r="F304" s="19"/>
      <c r="G304" s="2">
        <v>0</v>
      </c>
      <c r="I304" s="3" t="s">
        <v>278</v>
      </c>
      <c r="K304" s="4" t="s">
        <v>279</v>
      </c>
      <c r="M304" s="4" t="s">
        <v>280</v>
      </c>
      <c r="O304" s="4" t="s">
        <v>268</v>
      </c>
      <c r="Q304" s="4" t="s">
        <v>281</v>
      </c>
      <c r="S304" s="4" t="s">
        <v>20</v>
      </c>
      <c r="U304" s="20" t="s">
        <v>281</v>
      </c>
      <c r="V304" s="20"/>
      <c r="X304" s="4" t="s">
        <v>282</v>
      </c>
    </row>
    <row r="305" ht="3" customHeight="1"/>
    <row r="306" spans="2:24" ht="13.5" customHeight="1">
      <c r="B306" s="2">
        <v>1</v>
      </c>
      <c r="C306" s="2">
        <v>1</v>
      </c>
      <c r="D306" s="19">
        <v>10</v>
      </c>
      <c r="E306" s="19"/>
      <c r="F306" s="19"/>
      <c r="G306" s="2">
        <v>1</v>
      </c>
      <c r="I306" s="3" t="s">
        <v>22</v>
      </c>
      <c r="K306" s="4" t="s">
        <v>279</v>
      </c>
      <c r="M306" s="4" t="s">
        <v>280</v>
      </c>
      <c r="O306" s="4" t="s">
        <v>268</v>
      </c>
      <c r="Q306" s="4" t="s">
        <v>281</v>
      </c>
      <c r="S306" s="4" t="s">
        <v>20</v>
      </c>
      <c r="U306" s="20" t="s">
        <v>281</v>
      </c>
      <c r="V306" s="20"/>
      <c r="X306" s="4" t="s">
        <v>282</v>
      </c>
    </row>
    <row r="307" ht="3" customHeight="1"/>
    <row r="308" spans="2:24" ht="13.5" customHeight="1">
      <c r="B308" s="2">
        <v>1</v>
      </c>
      <c r="C308" s="2">
        <v>1</v>
      </c>
      <c r="D308" s="19">
        <v>10</v>
      </c>
      <c r="E308" s="19"/>
      <c r="F308" s="19"/>
      <c r="G308" s="2">
        <v>2</v>
      </c>
      <c r="I308" s="3" t="s">
        <v>24</v>
      </c>
      <c r="K308" s="4" t="s">
        <v>20</v>
      </c>
      <c r="M308" s="4" t="s">
        <v>20</v>
      </c>
      <c r="O308" s="4" t="s">
        <v>20</v>
      </c>
      <c r="Q308" s="4" t="s">
        <v>20</v>
      </c>
      <c r="S308" s="4" t="s">
        <v>20</v>
      </c>
      <c r="U308" s="20" t="s">
        <v>20</v>
      </c>
      <c r="V308" s="20"/>
      <c r="X308" s="4" t="s">
        <v>20</v>
      </c>
    </row>
    <row r="309" ht="3" customHeight="1"/>
    <row r="310" spans="2:24" ht="13.5" customHeight="1">
      <c r="B310" s="2">
        <v>1</v>
      </c>
      <c r="C310" s="2">
        <v>1</v>
      </c>
      <c r="D310" s="19">
        <v>10</v>
      </c>
      <c r="E310" s="19"/>
      <c r="F310" s="19"/>
      <c r="G310" s="2">
        <v>3</v>
      </c>
      <c r="I310" s="3" t="s">
        <v>26</v>
      </c>
      <c r="K310" s="4" t="s">
        <v>20</v>
      </c>
      <c r="M310" s="4" t="s">
        <v>20</v>
      </c>
      <c r="O310" s="4" t="s">
        <v>20</v>
      </c>
      <c r="Q310" s="4" t="s">
        <v>20</v>
      </c>
      <c r="S310" s="4" t="s">
        <v>20</v>
      </c>
      <c r="U310" s="20" t="s">
        <v>20</v>
      </c>
      <c r="V310" s="20"/>
      <c r="X310" s="4" t="s">
        <v>20</v>
      </c>
    </row>
    <row r="311" ht="3" customHeight="1"/>
    <row r="312" spans="2:24" ht="9.75" customHeight="1">
      <c r="B312" s="2">
        <v>1</v>
      </c>
      <c r="C312" s="2">
        <v>1</v>
      </c>
      <c r="D312" s="19">
        <v>20</v>
      </c>
      <c r="E312" s="19"/>
      <c r="F312" s="19"/>
      <c r="G312" s="2">
        <v>0</v>
      </c>
      <c r="I312" s="22" t="s">
        <v>283</v>
      </c>
      <c r="K312" s="4" t="s">
        <v>235</v>
      </c>
      <c r="M312" s="4" t="s">
        <v>284</v>
      </c>
      <c r="O312" s="4" t="s">
        <v>285</v>
      </c>
      <c r="Q312" s="4" t="s">
        <v>286</v>
      </c>
      <c r="S312" s="4" t="s">
        <v>20</v>
      </c>
      <c r="U312" s="20" t="s">
        <v>286</v>
      </c>
      <c r="V312" s="20"/>
      <c r="X312" s="4" t="s">
        <v>287</v>
      </c>
    </row>
    <row r="313" ht="9.75" customHeight="1">
      <c r="I313" s="22"/>
    </row>
    <row r="314" ht="3" customHeight="1"/>
    <row r="315" spans="2:24" ht="13.5" customHeight="1">
      <c r="B315" s="2">
        <v>1</v>
      </c>
      <c r="C315" s="2">
        <v>1</v>
      </c>
      <c r="D315" s="19">
        <v>20</v>
      </c>
      <c r="E315" s="19"/>
      <c r="F315" s="19"/>
      <c r="G315" s="2">
        <v>1</v>
      </c>
      <c r="I315" s="3" t="s">
        <v>22</v>
      </c>
      <c r="K315" s="4" t="s">
        <v>235</v>
      </c>
      <c r="M315" s="4" t="s">
        <v>284</v>
      </c>
      <c r="O315" s="4" t="s">
        <v>285</v>
      </c>
      <c r="Q315" s="4" t="s">
        <v>286</v>
      </c>
      <c r="S315" s="4" t="s">
        <v>20</v>
      </c>
      <c r="U315" s="20" t="s">
        <v>286</v>
      </c>
      <c r="V315" s="20"/>
      <c r="X315" s="4" t="s">
        <v>287</v>
      </c>
    </row>
    <row r="316" ht="3" customHeight="1"/>
    <row r="317" spans="2:24" ht="13.5" customHeight="1">
      <c r="B317" s="2">
        <v>1</v>
      </c>
      <c r="C317" s="2">
        <v>1</v>
      </c>
      <c r="D317" s="19">
        <v>20</v>
      </c>
      <c r="E317" s="19"/>
      <c r="F317" s="19"/>
      <c r="G317" s="2">
        <v>2</v>
      </c>
      <c r="I317" s="3" t="s">
        <v>24</v>
      </c>
      <c r="K317" s="4" t="s">
        <v>20</v>
      </c>
      <c r="M317" s="4" t="s">
        <v>20</v>
      </c>
      <c r="O317" s="4" t="s">
        <v>20</v>
      </c>
      <c r="Q317" s="4" t="s">
        <v>20</v>
      </c>
      <c r="S317" s="4" t="s">
        <v>20</v>
      </c>
      <c r="U317" s="20" t="s">
        <v>20</v>
      </c>
      <c r="V317" s="20"/>
      <c r="X317" s="4" t="s">
        <v>20</v>
      </c>
    </row>
    <row r="318" ht="3" customHeight="1"/>
    <row r="319" spans="2:24" ht="13.5" customHeight="1">
      <c r="B319" s="2">
        <v>1</v>
      </c>
      <c r="C319" s="2">
        <v>1</v>
      </c>
      <c r="D319" s="19">
        <v>20</v>
      </c>
      <c r="E319" s="19"/>
      <c r="F319" s="19"/>
      <c r="G319" s="2">
        <v>3</v>
      </c>
      <c r="I319" s="3" t="s">
        <v>26</v>
      </c>
      <c r="K319" s="4" t="s">
        <v>20</v>
      </c>
      <c r="M319" s="4" t="s">
        <v>20</v>
      </c>
      <c r="O319" s="4" t="s">
        <v>20</v>
      </c>
      <c r="Q319" s="4" t="s">
        <v>20</v>
      </c>
      <c r="S319" s="4" t="s">
        <v>20</v>
      </c>
      <c r="U319" s="20" t="s">
        <v>20</v>
      </c>
      <c r="V319" s="20"/>
      <c r="X319" s="4" t="s">
        <v>20</v>
      </c>
    </row>
    <row r="320" ht="3" customHeight="1"/>
    <row r="321" spans="2:24" ht="9.75" customHeight="1">
      <c r="B321" s="2">
        <v>1</v>
      </c>
      <c r="C321" s="2">
        <v>1</v>
      </c>
      <c r="D321" s="19">
        <v>30</v>
      </c>
      <c r="E321" s="19"/>
      <c r="F321" s="19"/>
      <c r="G321" s="2">
        <v>0</v>
      </c>
      <c r="I321" s="22" t="s">
        <v>288</v>
      </c>
      <c r="K321" s="4" t="s">
        <v>289</v>
      </c>
      <c r="M321" s="4" t="s">
        <v>20</v>
      </c>
      <c r="O321" s="4" t="s">
        <v>289</v>
      </c>
      <c r="Q321" s="4" t="s">
        <v>290</v>
      </c>
      <c r="S321" s="4" t="s">
        <v>291</v>
      </c>
      <c r="U321" s="20" t="s">
        <v>289</v>
      </c>
      <c r="V321" s="20"/>
      <c r="X321" s="4" t="s">
        <v>20</v>
      </c>
    </row>
    <row r="322" ht="9.75" customHeight="1">
      <c r="I322" s="22"/>
    </row>
    <row r="323" ht="3" customHeight="1"/>
    <row r="324" spans="2:24" ht="13.5" customHeight="1">
      <c r="B324" s="2">
        <v>1</v>
      </c>
      <c r="C324" s="2">
        <v>1</v>
      </c>
      <c r="D324" s="19">
        <v>30</v>
      </c>
      <c r="E324" s="19"/>
      <c r="F324" s="19"/>
      <c r="G324" s="2">
        <v>1</v>
      </c>
      <c r="I324" s="3" t="s">
        <v>22</v>
      </c>
      <c r="K324" s="4" t="s">
        <v>292</v>
      </c>
      <c r="M324" s="4" t="s">
        <v>20</v>
      </c>
      <c r="O324" s="4" t="s">
        <v>292</v>
      </c>
      <c r="Q324" s="4" t="s">
        <v>293</v>
      </c>
      <c r="S324" s="4" t="s">
        <v>294</v>
      </c>
      <c r="U324" s="20" t="s">
        <v>292</v>
      </c>
      <c r="V324" s="20"/>
      <c r="X324" s="4" t="s">
        <v>20</v>
      </c>
    </row>
    <row r="325" ht="3" customHeight="1"/>
    <row r="326" spans="2:24" ht="13.5" customHeight="1">
      <c r="B326" s="2">
        <v>1</v>
      </c>
      <c r="C326" s="2">
        <v>1</v>
      </c>
      <c r="D326" s="19">
        <v>30</v>
      </c>
      <c r="E326" s="19"/>
      <c r="F326" s="19"/>
      <c r="G326" s="2">
        <v>2</v>
      </c>
      <c r="I326" s="3" t="s">
        <v>24</v>
      </c>
      <c r="K326" s="4" t="s">
        <v>295</v>
      </c>
      <c r="M326" s="4" t="s">
        <v>20</v>
      </c>
      <c r="O326" s="4" t="s">
        <v>295</v>
      </c>
      <c r="Q326" s="4" t="s">
        <v>296</v>
      </c>
      <c r="S326" s="4" t="s">
        <v>297</v>
      </c>
      <c r="U326" s="20" t="s">
        <v>295</v>
      </c>
      <c r="V326" s="20"/>
      <c r="X326" s="4" t="s">
        <v>20</v>
      </c>
    </row>
    <row r="327" ht="3" customHeight="1"/>
    <row r="328" spans="2:24" ht="13.5" customHeight="1">
      <c r="B328" s="2">
        <v>1</v>
      </c>
      <c r="C328" s="2">
        <v>1</v>
      </c>
      <c r="D328" s="19">
        <v>30</v>
      </c>
      <c r="E328" s="19"/>
      <c r="F328" s="19"/>
      <c r="G328" s="2">
        <v>3</v>
      </c>
      <c r="I328" s="3" t="s">
        <v>26</v>
      </c>
      <c r="K328" s="4" t="s">
        <v>295</v>
      </c>
      <c r="M328" s="4" t="s">
        <v>20</v>
      </c>
      <c r="O328" s="4" t="s">
        <v>295</v>
      </c>
      <c r="Q328" s="4" t="s">
        <v>298</v>
      </c>
      <c r="S328" s="4" t="s">
        <v>299</v>
      </c>
      <c r="U328" s="20" t="s">
        <v>295</v>
      </c>
      <c r="V328" s="20"/>
      <c r="X328" s="4" t="s">
        <v>20</v>
      </c>
    </row>
    <row r="329" spans="9:24" ht="12" customHeight="1">
      <c r="I329" s="7" t="s">
        <v>45</v>
      </c>
      <c r="K329" s="8">
        <v>95000</v>
      </c>
      <c r="M329" s="8">
        <v>-7000</v>
      </c>
      <c r="O329" s="8">
        <v>88000</v>
      </c>
      <c r="Q329" s="8">
        <v>69710.79</v>
      </c>
      <c r="S329" s="8">
        <v>16157.74</v>
      </c>
      <c r="U329" s="21">
        <v>85868.53</v>
      </c>
      <c r="V329" s="21"/>
      <c r="X329" s="8">
        <v>2131.47</v>
      </c>
    </row>
    <row r="330" ht="3" customHeight="1"/>
    <row r="331" ht="31.5" customHeight="1">
      <c r="I331" s="6" t="s">
        <v>300</v>
      </c>
    </row>
    <row r="332" ht="3" customHeight="1"/>
    <row r="333" spans="2:24" ht="13.5" customHeight="1">
      <c r="B333" s="2">
        <v>1</v>
      </c>
      <c r="C333" s="2">
        <v>2</v>
      </c>
      <c r="D333" s="19">
        <v>40</v>
      </c>
      <c r="E333" s="19"/>
      <c r="F333" s="19"/>
      <c r="G333" s="2">
        <v>0</v>
      </c>
      <c r="I333" s="3" t="s">
        <v>301</v>
      </c>
      <c r="K333" s="4" t="s">
        <v>302</v>
      </c>
      <c r="M333" s="4" t="s">
        <v>303</v>
      </c>
      <c r="O333" s="4" t="s">
        <v>176</v>
      </c>
      <c r="Q333" s="4" t="s">
        <v>304</v>
      </c>
      <c r="S333" s="4" t="s">
        <v>20</v>
      </c>
      <c r="U333" s="20" t="s">
        <v>304</v>
      </c>
      <c r="V333" s="20"/>
      <c r="X333" s="4" t="s">
        <v>305</v>
      </c>
    </row>
    <row r="334" ht="3" customHeight="1"/>
    <row r="335" spans="2:24" ht="13.5" customHeight="1">
      <c r="B335" s="2">
        <v>1</v>
      </c>
      <c r="C335" s="2">
        <v>2</v>
      </c>
      <c r="D335" s="19">
        <v>40</v>
      </c>
      <c r="E335" s="19"/>
      <c r="F335" s="19"/>
      <c r="G335" s="2">
        <v>1</v>
      </c>
      <c r="I335" s="3" t="s">
        <v>22</v>
      </c>
      <c r="K335" s="4" t="s">
        <v>302</v>
      </c>
      <c r="M335" s="4" t="s">
        <v>303</v>
      </c>
      <c r="O335" s="4" t="s">
        <v>176</v>
      </c>
      <c r="Q335" s="4" t="s">
        <v>304</v>
      </c>
      <c r="S335" s="4" t="s">
        <v>20</v>
      </c>
      <c r="U335" s="20" t="s">
        <v>304</v>
      </c>
      <c r="V335" s="20"/>
      <c r="X335" s="4" t="s">
        <v>305</v>
      </c>
    </row>
    <row r="336" ht="3" customHeight="1"/>
    <row r="337" spans="2:24" ht="13.5" customHeight="1">
      <c r="B337" s="2">
        <v>1</v>
      </c>
      <c r="C337" s="2">
        <v>2</v>
      </c>
      <c r="D337" s="19">
        <v>41</v>
      </c>
      <c r="E337" s="19"/>
      <c r="F337" s="19"/>
      <c r="G337" s="2">
        <v>0</v>
      </c>
      <c r="I337" s="3" t="s">
        <v>306</v>
      </c>
      <c r="K337" s="4" t="s">
        <v>20</v>
      </c>
      <c r="M337" s="4" t="s">
        <v>20</v>
      </c>
      <c r="O337" s="4" t="s">
        <v>20</v>
      </c>
      <c r="Q337" s="4" t="s">
        <v>20</v>
      </c>
      <c r="S337" s="4" t="s">
        <v>20</v>
      </c>
      <c r="U337" s="20" t="s">
        <v>20</v>
      </c>
      <c r="V337" s="20"/>
      <c r="X337" s="4" t="s">
        <v>20</v>
      </c>
    </row>
    <row r="338" ht="3" customHeight="1"/>
    <row r="339" spans="2:24" ht="13.5" customHeight="1">
      <c r="B339" s="2">
        <v>1</v>
      </c>
      <c r="C339" s="2">
        <v>2</v>
      </c>
      <c r="D339" s="19">
        <v>41</v>
      </c>
      <c r="E339" s="19"/>
      <c r="F339" s="19"/>
      <c r="G339" s="2">
        <v>1</v>
      </c>
      <c r="I339" s="3" t="s">
        <v>22</v>
      </c>
      <c r="K339" s="4" t="s">
        <v>20</v>
      </c>
      <c r="M339" s="4" t="s">
        <v>20</v>
      </c>
      <c r="O339" s="4" t="s">
        <v>20</v>
      </c>
      <c r="Q339" s="4" t="s">
        <v>20</v>
      </c>
      <c r="S339" s="4" t="s">
        <v>20</v>
      </c>
      <c r="U339" s="20" t="s">
        <v>20</v>
      </c>
      <c r="V339" s="20"/>
      <c r="X339" s="4" t="s">
        <v>20</v>
      </c>
    </row>
    <row r="340" spans="9:24" ht="12" customHeight="1">
      <c r="I340" s="7" t="s">
        <v>51</v>
      </c>
      <c r="K340" s="8">
        <v>2000</v>
      </c>
      <c r="M340" s="8">
        <v>-1000</v>
      </c>
      <c r="O340" s="8">
        <v>1000</v>
      </c>
      <c r="Q340" s="8">
        <v>866.85</v>
      </c>
      <c r="S340" s="8">
        <v>0</v>
      </c>
      <c r="U340" s="21">
        <v>866.85</v>
      </c>
      <c r="V340" s="21"/>
      <c r="X340" s="8">
        <v>133.15</v>
      </c>
    </row>
    <row r="341" ht="3" customHeight="1"/>
    <row r="342" ht="31.5" customHeight="1">
      <c r="I342" s="6" t="s">
        <v>307</v>
      </c>
    </row>
    <row r="343" ht="3" customHeight="1"/>
    <row r="344" spans="2:24" ht="9.75" customHeight="1">
      <c r="B344" s="2">
        <v>1</v>
      </c>
      <c r="C344" s="2">
        <v>3</v>
      </c>
      <c r="D344" s="19">
        <v>50</v>
      </c>
      <c r="E344" s="19"/>
      <c r="F344" s="19"/>
      <c r="G344" s="2">
        <v>0</v>
      </c>
      <c r="I344" s="22" t="s">
        <v>308</v>
      </c>
      <c r="K344" s="4" t="s">
        <v>279</v>
      </c>
      <c r="M344" s="4" t="s">
        <v>20</v>
      </c>
      <c r="O344" s="4" t="s">
        <v>279</v>
      </c>
      <c r="Q344" s="4" t="s">
        <v>309</v>
      </c>
      <c r="S344" s="4" t="s">
        <v>310</v>
      </c>
      <c r="U344" s="20" t="s">
        <v>279</v>
      </c>
      <c r="V344" s="20"/>
      <c r="X344" s="4" t="s">
        <v>20</v>
      </c>
    </row>
    <row r="345" ht="9.75" customHeight="1">
      <c r="I345" s="22"/>
    </row>
    <row r="346" ht="3" customHeight="1"/>
    <row r="347" spans="2:24" ht="13.5" customHeight="1">
      <c r="B347" s="2">
        <v>1</v>
      </c>
      <c r="C347" s="2">
        <v>3</v>
      </c>
      <c r="D347" s="19">
        <v>50</v>
      </c>
      <c r="E347" s="19"/>
      <c r="F347" s="19"/>
      <c r="G347" s="2">
        <v>1</v>
      </c>
      <c r="I347" s="3" t="s">
        <v>22</v>
      </c>
      <c r="K347" s="4" t="s">
        <v>279</v>
      </c>
      <c r="M347" s="4" t="s">
        <v>20</v>
      </c>
      <c r="O347" s="4" t="s">
        <v>279</v>
      </c>
      <c r="Q347" s="4" t="s">
        <v>309</v>
      </c>
      <c r="S347" s="4" t="s">
        <v>310</v>
      </c>
      <c r="U347" s="20" t="s">
        <v>279</v>
      </c>
      <c r="V347" s="20"/>
      <c r="X347" s="4" t="s">
        <v>20</v>
      </c>
    </row>
    <row r="348" ht="3" customHeight="1"/>
    <row r="349" spans="2:24" ht="13.5" customHeight="1">
      <c r="B349" s="2">
        <v>1</v>
      </c>
      <c r="C349" s="2">
        <v>3</v>
      </c>
      <c r="D349" s="19">
        <v>60</v>
      </c>
      <c r="E349" s="19"/>
      <c r="F349" s="19"/>
      <c r="G349" s="2">
        <v>0</v>
      </c>
      <c r="I349" s="3" t="s">
        <v>311</v>
      </c>
      <c r="K349" s="4" t="s">
        <v>235</v>
      </c>
      <c r="M349" s="4" t="s">
        <v>312</v>
      </c>
      <c r="O349" s="4" t="s">
        <v>176</v>
      </c>
      <c r="Q349" s="4" t="s">
        <v>313</v>
      </c>
      <c r="S349" s="4" t="s">
        <v>314</v>
      </c>
      <c r="U349" s="20" t="s">
        <v>176</v>
      </c>
      <c r="V349" s="20"/>
      <c r="X349" s="4" t="s">
        <v>20</v>
      </c>
    </row>
    <row r="350" ht="3" customHeight="1"/>
    <row r="351" spans="2:24" ht="13.5" customHeight="1">
      <c r="B351" s="2">
        <v>1</v>
      </c>
      <c r="C351" s="2">
        <v>3</v>
      </c>
      <c r="D351" s="19">
        <v>60</v>
      </c>
      <c r="E351" s="19"/>
      <c r="F351" s="19"/>
      <c r="G351" s="2">
        <v>1</v>
      </c>
      <c r="I351" s="3" t="s">
        <v>22</v>
      </c>
      <c r="K351" s="4" t="s">
        <v>235</v>
      </c>
      <c r="M351" s="4" t="s">
        <v>312</v>
      </c>
      <c r="O351" s="4" t="s">
        <v>176</v>
      </c>
      <c r="Q351" s="4" t="s">
        <v>313</v>
      </c>
      <c r="S351" s="4" t="s">
        <v>314</v>
      </c>
      <c r="U351" s="20" t="s">
        <v>176</v>
      </c>
      <c r="V351" s="20"/>
      <c r="X351" s="4" t="s">
        <v>20</v>
      </c>
    </row>
    <row r="352" ht="3" customHeight="1"/>
    <row r="353" spans="2:24" ht="13.5" customHeight="1">
      <c r="B353" s="2">
        <v>1</v>
      </c>
      <c r="C353" s="2">
        <v>3</v>
      </c>
      <c r="D353" s="19">
        <v>65</v>
      </c>
      <c r="E353" s="19"/>
      <c r="F353" s="19"/>
      <c r="G353" s="2">
        <v>0</v>
      </c>
      <c r="I353" s="3" t="s">
        <v>315</v>
      </c>
      <c r="K353" s="4" t="s">
        <v>316</v>
      </c>
      <c r="M353" s="4" t="s">
        <v>317</v>
      </c>
      <c r="O353" s="4" t="s">
        <v>318</v>
      </c>
      <c r="Q353" s="4" t="s">
        <v>319</v>
      </c>
      <c r="S353" s="4" t="s">
        <v>320</v>
      </c>
      <c r="U353" s="20" t="s">
        <v>321</v>
      </c>
      <c r="V353" s="20"/>
      <c r="X353" s="4" t="s">
        <v>322</v>
      </c>
    </row>
    <row r="354" ht="3" customHeight="1"/>
    <row r="355" spans="2:24" ht="13.5" customHeight="1">
      <c r="B355" s="2">
        <v>1</v>
      </c>
      <c r="C355" s="2">
        <v>3</v>
      </c>
      <c r="D355" s="19">
        <v>65</v>
      </c>
      <c r="E355" s="19"/>
      <c r="F355" s="19"/>
      <c r="G355" s="2">
        <v>1</v>
      </c>
      <c r="I355" s="3" t="s">
        <v>22</v>
      </c>
      <c r="K355" s="4" t="s">
        <v>316</v>
      </c>
      <c r="M355" s="4" t="s">
        <v>317</v>
      </c>
      <c r="O355" s="4" t="s">
        <v>318</v>
      </c>
      <c r="Q355" s="4" t="s">
        <v>319</v>
      </c>
      <c r="S355" s="4" t="s">
        <v>320</v>
      </c>
      <c r="U355" s="20" t="s">
        <v>321</v>
      </c>
      <c r="V355" s="20"/>
      <c r="X355" s="4" t="s">
        <v>322</v>
      </c>
    </row>
    <row r="356" ht="3" customHeight="1"/>
    <row r="357" spans="2:24" ht="13.5" customHeight="1">
      <c r="B357" s="2">
        <v>1</v>
      </c>
      <c r="C357" s="2">
        <v>3</v>
      </c>
      <c r="D357" s="19">
        <v>70</v>
      </c>
      <c r="E357" s="19"/>
      <c r="F357" s="19"/>
      <c r="G357" s="2">
        <v>0</v>
      </c>
      <c r="I357" s="3" t="s">
        <v>323</v>
      </c>
      <c r="K357" s="4" t="s">
        <v>295</v>
      </c>
      <c r="M357" s="4" t="s">
        <v>235</v>
      </c>
      <c r="O357" s="4" t="s">
        <v>292</v>
      </c>
      <c r="Q357" s="4" t="s">
        <v>324</v>
      </c>
      <c r="S357" s="4" t="s">
        <v>20</v>
      </c>
      <c r="U357" s="20" t="s">
        <v>324</v>
      </c>
      <c r="V357" s="20"/>
      <c r="X357" s="4" t="s">
        <v>325</v>
      </c>
    </row>
    <row r="358" ht="3" customHeight="1"/>
    <row r="359" spans="2:24" ht="13.5" customHeight="1">
      <c r="B359" s="2">
        <v>1</v>
      </c>
      <c r="C359" s="2">
        <v>3</v>
      </c>
      <c r="D359" s="19">
        <v>70</v>
      </c>
      <c r="E359" s="19"/>
      <c r="F359" s="19"/>
      <c r="G359" s="2">
        <v>1</v>
      </c>
      <c r="I359" s="3" t="s">
        <v>22</v>
      </c>
      <c r="K359" s="4" t="s">
        <v>295</v>
      </c>
      <c r="M359" s="4" t="s">
        <v>235</v>
      </c>
      <c r="O359" s="4" t="s">
        <v>292</v>
      </c>
      <c r="Q359" s="4" t="s">
        <v>324</v>
      </c>
      <c r="S359" s="4" t="s">
        <v>20</v>
      </c>
      <c r="U359" s="20" t="s">
        <v>324</v>
      </c>
      <c r="V359" s="20"/>
      <c r="X359" s="4" t="s">
        <v>325</v>
      </c>
    </row>
    <row r="360" ht="3" customHeight="1"/>
    <row r="361" spans="2:24" ht="13.5" customHeight="1">
      <c r="B361" s="2">
        <v>1</v>
      </c>
      <c r="C361" s="2">
        <v>3</v>
      </c>
      <c r="D361" s="19">
        <v>80</v>
      </c>
      <c r="E361" s="19"/>
      <c r="F361" s="19"/>
      <c r="G361" s="2">
        <v>0</v>
      </c>
      <c r="I361" s="3" t="s">
        <v>326</v>
      </c>
      <c r="K361" s="4" t="s">
        <v>279</v>
      </c>
      <c r="M361" s="4" t="s">
        <v>327</v>
      </c>
      <c r="O361" s="4" t="s">
        <v>328</v>
      </c>
      <c r="Q361" s="4" t="s">
        <v>329</v>
      </c>
      <c r="S361" s="4" t="s">
        <v>20</v>
      </c>
      <c r="U361" s="20" t="s">
        <v>329</v>
      </c>
      <c r="V361" s="20"/>
      <c r="X361" s="4" t="s">
        <v>330</v>
      </c>
    </row>
    <row r="362" ht="3" customHeight="1"/>
    <row r="363" spans="2:24" ht="13.5" customHeight="1">
      <c r="B363" s="2">
        <v>1</v>
      </c>
      <c r="C363" s="2">
        <v>3</v>
      </c>
      <c r="D363" s="19">
        <v>80</v>
      </c>
      <c r="E363" s="19"/>
      <c r="F363" s="19"/>
      <c r="G363" s="2">
        <v>1</v>
      </c>
      <c r="I363" s="3" t="s">
        <v>22</v>
      </c>
      <c r="K363" s="4" t="s">
        <v>279</v>
      </c>
      <c r="M363" s="4" t="s">
        <v>327</v>
      </c>
      <c r="O363" s="4" t="s">
        <v>328</v>
      </c>
      <c r="Q363" s="4" t="s">
        <v>329</v>
      </c>
      <c r="S363" s="4" t="s">
        <v>20</v>
      </c>
      <c r="U363" s="20" t="s">
        <v>329</v>
      </c>
      <c r="V363" s="20"/>
      <c r="X363" s="4" t="s">
        <v>330</v>
      </c>
    </row>
    <row r="364" ht="3" customHeight="1"/>
    <row r="365" spans="2:24" ht="13.5" customHeight="1">
      <c r="B365" s="2">
        <v>1</v>
      </c>
      <c r="C365" s="2">
        <v>3</v>
      </c>
      <c r="D365" s="19">
        <v>90</v>
      </c>
      <c r="E365" s="19"/>
      <c r="F365" s="19"/>
      <c r="G365" s="2">
        <v>0</v>
      </c>
      <c r="I365" s="3" t="s">
        <v>331</v>
      </c>
      <c r="K365" s="4" t="s">
        <v>295</v>
      </c>
      <c r="M365" s="4" t="s">
        <v>20</v>
      </c>
      <c r="O365" s="4" t="s">
        <v>295</v>
      </c>
      <c r="Q365" s="4" t="s">
        <v>332</v>
      </c>
      <c r="S365" s="4" t="s">
        <v>333</v>
      </c>
      <c r="U365" s="20" t="s">
        <v>295</v>
      </c>
      <c r="V365" s="20"/>
      <c r="X365" s="4" t="s">
        <v>20</v>
      </c>
    </row>
    <row r="366" spans="2:24" ht="13.5" customHeight="1">
      <c r="B366" s="2">
        <v>1</v>
      </c>
      <c r="C366" s="2">
        <v>3</v>
      </c>
      <c r="D366" s="19">
        <v>90</v>
      </c>
      <c r="E366" s="19"/>
      <c r="F366" s="19"/>
      <c r="G366" s="2">
        <v>1</v>
      </c>
      <c r="I366" s="3" t="s">
        <v>22</v>
      </c>
      <c r="K366" s="4" t="s">
        <v>295</v>
      </c>
      <c r="M366" s="4" t="s">
        <v>20</v>
      </c>
      <c r="O366" s="4" t="s">
        <v>295</v>
      </c>
      <c r="Q366" s="4" t="s">
        <v>332</v>
      </c>
      <c r="S366" s="4" t="s">
        <v>333</v>
      </c>
      <c r="U366" s="20" t="s">
        <v>295</v>
      </c>
      <c r="V366" s="20"/>
      <c r="X366" s="4" t="s">
        <v>20</v>
      </c>
    </row>
    <row r="367" ht="3" customHeight="1"/>
    <row r="368" spans="2:24" ht="13.5" customHeight="1">
      <c r="B368" s="2">
        <v>1</v>
      </c>
      <c r="C368" s="2">
        <v>3</v>
      </c>
      <c r="D368" s="19">
        <v>90</v>
      </c>
      <c r="E368" s="19"/>
      <c r="F368" s="19"/>
      <c r="G368" s="2">
        <v>2</v>
      </c>
      <c r="I368" s="3" t="s">
        <v>24</v>
      </c>
      <c r="K368" s="4" t="s">
        <v>20</v>
      </c>
      <c r="M368" s="4" t="s">
        <v>20</v>
      </c>
      <c r="O368" s="4" t="s">
        <v>20</v>
      </c>
      <c r="Q368" s="4" t="s">
        <v>20</v>
      </c>
      <c r="S368" s="4" t="s">
        <v>20</v>
      </c>
      <c r="U368" s="20" t="s">
        <v>20</v>
      </c>
      <c r="V368" s="20"/>
      <c r="X368" s="4" t="s">
        <v>20</v>
      </c>
    </row>
    <row r="369" ht="3" customHeight="1"/>
    <row r="370" spans="2:24" ht="13.5" customHeight="1">
      <c r="B370" s="2">
        <v>1</v>
      </c>
      <c r="C370" s="2">
        <v>3</v>
      </c>
      <c r="D370" s="19">
        <v>100</v>
      </c>
      <c r="E370" s="19"/>
      <c r="F370" s="19"/>
      <c r="G370" s="2">
        <v>0</v>
      </c>
      <c r="I370" s="3" t="s">
        <v>334</v>
      </c>
      <c r="K370" s="4" t="s">
        <v>335</v>
      </c>
      <c r="M370" s="4" t="s">
        <v>20</v>
      </c>
      <c r="O370" s="4" t="s">
        <v>335</v>
      </c>
      <c r="Q370" s="4" t="s">
        <v>39</v>
      </c>
      <c r="S370" s="4" t="s">
        <v>336</v>
      </c>
      <c r="U370" s="20" t="s">
        <v>65</v>
      </c>
      <c r="V370" s="20"/>
      <c r="X370" s="4" t="s">
        <v>337</v>
      </c>
    </row>
    <row r="371" ht="3" customHeight="1"/>
    <row r="372" spans="2:24" ht="13.5" customHeight="1">
      <c r="B372" s="2">
        <v>1</v>
      </c>
      <c r="C372" s="2">
        <v>3</v>
      </c>
      <c r="D372" s="19">
        <v>100</v>
      </c>
      <c r="E372" s="19"/>
      <c r="F372" s="19"/>
      <c r="G372" s="2">
        <v>1</v>
      </c>
      <c r="I372" s="3" t="s">
        <v>22</v>
      </c>
      <c r="K372" s="4" t="s">
        <v>335</v>
      </c>
      <c r="M372" s="4" t="s">
        <v>20</v>
      </c>
      <c r="O372" s="4" t="s">
        <v>335</v>
      </c>
      <c r="Q372" s="4" t="s">
        <v>39</v>
      </c>
      <c r="S372" s="4" t="s">
        <v>336</v>
      </c>
      <c r="U372" s="20" t="s">
        <v>65</v>
      </c>
      <c r="V372" s="20"/>
      <c r="X372" s="4" t="s">
        <v>337</v>
      </c>
    </row>
    <row r="373" ht="3" customHeight="1"/>
    <row r="374" spans="2:24" ht="9.75" customHeight="1">
      <c r="B374" s="2">
        <v>1</v>
      </c>
      <c r="C374" s="2">
        <v>3</v>
      </c>
      <c r="D374" s="19">
        <v>110</v>
      </c>
      <c r="E374" s="19"/>
      <c r="F374" s="19"/>
      <c r="G374" s="2">
        <v>0</v>
      </c>
      <c r="I374" s="22" t="s">
        <v>338</v>
      </c>
      <c r="K374" s="4" t="s">
        <v>339</v>
      </c>
      <c r="M374" s="4" t="s">
        <v>235</v>
      </c>
      <c r="O374" s="4" t="s">
        <v>226</v>
      </c>
      <c r="Q374" s="4" t="s">
        <v>340</v>
      </c>
      <c r="S374" s="4" t="s">
        <v>341</v>
      </c>
      <c r="U374" s="20" t="s">
        <v>226</v>
      </c>
      <c r="V374" s="20"/>
      <c r="X374" s="4" t="s">
        <v>20</v>
      </c>
    </row>
    <row r="375" ht="9.75" customHeight="1">
      <c r="I375" s="22"/>
    </row>
    <row r="376" ht="3" customHeight="1"/>
    <row r="377" spans="2:24" ht="13.5" customHeight="1">
      <c r="B377" s="2">
        <v>1</v>
      </c>
      <c r="C377" s="2">
        <v>3</v>
      </c>
      <c r="D377" s="19">
        <v>110</v>
      </c>
      <c r="E377" s="19"/>
      <c r="F377" s="19"/>
      <c r="G377" s="2">
        <v>1</v>
      </c>
      <c r="I377" s="3" t="s">
        <v>22</v>
      </c>
      <c r="K377" s="4" t="s">
        <v>339</v>
      </c>
      <c r="M377" s="4" t="s">
        <v>235</v>
      </c>
      <c r="O377" s="4" t="s">
        <v>226</v>
      </c>
      <c r="Q377" s="4" t="s">
        <v>340</v>
      </c>
      <c r="S377" s="4" t="s">
        <v>341</v>
      </c>
      <c r="U377" s="20" t="s">
        <v>226</v>
      </c>
      <c r="V377" s="20"/>
      <c r="X377" s="4" t="s">
        <v>20</v>
      </c>
    </row>
    <row r="378" ht="3" customHeight="1"/>
    <row r="379" spans="2:24" ht="13.5" customHeight="1">
      <c r="B379" s="2">
        <v>1</v>
      </c>
      <c r="C379" s="2">
        <v>3</v>
      </c>
      <c r="D379" s="19">
        <v>120</v>
      </c>
      <c r="E379" s="19"/>
      <c r="F379" s="19"/>
      <c r="G379" s="2">
        <v>0</v>
      </c>
      <c r="I379" s="3" t="s">
        <v>342</v>
      </c>
      <c r="K379" s="4" t="s">
        <v>292</v>
      </c>
      <c r="M379" s="4" t="s">
        <v>343</v>
      </c>
      <c r="O379" s="4" t="s">
        <v>344</v>
      </c>
      <c r="Q379" s="4" t="s">
        <v>345</v>
      </c>
      <c r="S379" s="4" t="s">
        <v>20</v>
      </c>
      <c r="U379" s="20" t="s">
        <v>345</v>
      </c>
      <c r="V379" s="20"/>
      <c r="X379" s="4" t="s">
        <v>346</v>
      </c>
    </row>
    <row r="380" ht="3" customHeight="1"/>
    <row r="381" spans="2:24" ht="13.5" customHeight="1">
      <c r="B381" s="2">
        <v>1</v>
      </c>
      <c r="C381" s="2">
        <v>3</v>
      </c>
      <c r="D381" s="19">
        <v>120</v>
      </c>
      <c r="E381" s="19"/>
      <c r="F381" s="19"/>
      <c r="G381" s="2">
        <v>1</v>
      </c>
      <c r="I381" s="3" t="s">
        <v>22</v>
      </c>
      <c r="K381" s="4" t="s">
        <v>292</v>
      </c>
      <c r="M381" s="4" t="s">
        <v>343</v>
      </c>
      <c r="O381" s="4" t="s">
        <v>344</v>
      </c>
      <c r="Q381" s="4" t="s">
        <v>345</v>
      </c>
      <c r="S381" s="4" t="s">
        <v>20</v>
      </c>
      <c r="U381" s="20" t="s">
        <v>345</v>
      </c>
      <c r="V381" s="20"/>
      <c r="X381" s="4" t="s">
        <v>346</v>
      </c>
    </row>
    <row r="382" ht="3" customHeight="1"/>
    <row r="383" spans="2:24" ht="13.5" customHeight="1">
      <c r="B383" s="2">
        <v>1</v>
      </c>
      <c r="C383" s="2">
        <v>3</v>
      </c>
      <c r="D383" s="19">
        <v>130</v>
      </c>
      <c r="E383" s="19"/>
      <c r="F383" s="19"/>
      <c r="G383" s="2">
        <v>0</v>
      </c>
      <c r="I383" s="3" t="s">
        <v>347</v>
      </c>
      <c r="K383" s="4" t="s">
        <v>48</v>
      </c>
      <c r="M383" s="4" t="s">
        <v>348</v>
      </c>
      <c r="O383" s="4" t="s">
        <v>40</v>
      </c>
      <c r="Q383" s="4" t="s">
        <v>349</v>
      </c>
      <c r="S383" s="4" t="s">
        <v>20</v>
      </c>
      <c r="U383" s="20" t="s">
        <v>349</v>
      </c>
      <c r="V383" s="20"/>
      <c r="X383" s="4" t="s">
        <v>350</v>
      </c>
    </row>
    <row r="384" ht="3" customHeight="1"/>
    <row r="385" spans="2:24" ht="13.5" customHeight="1">
      <c r="B385" s="2">
        <v>1</v>
      </c>
      <c r="C385" s="2">
        <v>3</v>
      </c>
      <c r="D385" s="19">
        <v>130</v>
      </c>
      <c r="E385" s="19"/>
      <c r="F385" s="19"/>
      <c r="G385" s="2">
        <v>2</v>
      </c>
      <c r="I385" s="3" t="s">
        <v>24</v>
      </c>
      <c r="K385" s="4" t="s">
        <v>295</v>
      </c>
      <c r="M385" s="4" t="s">
        <v>351</v>
      </c>
      <c r="O385" s="4" t="s">
        <v>285</v>
      </c>
      <c r="Q385" s="4" t="s">
        <v>352</v>
      </c>
      <c r="S385" s="4" t="s">
        <v>20</v>
      </c>
      <c r="U385" s="20" t="s">
        <v>352</v>
      </c>
      <c r="V385" s="20"/>
      <c r="X385" s="4" t="s">
        <v>353</v>
      </c>
    </row>
    <row r="386" ht="3" customHeight="1"/>
    <row r="387" spans="2:24" ht="13.5" customHeight="1">
      <c r="B387" s="2">
        <v>1</v>
      </c>
      <c r="C387" s="2">
        <v>3</v>
      </c>
      <c r="D387" s="19">
        <v>130</v>
      </c>
      <c r="E387" s="19"/>
      <c r="F387" s="19"/>
      <c r="G387" s="2">
        <v>3</v>
      </c>
      <c r="I387" s="3" t="s">
        <v>26</v>
      </c>
      <c r="K387" s="4" t="s">
        <v>295</v>
      </c>
      <c r="M387" s="4" t="s">
        <v>354</v>
      </c>
      <c r="O387" s="4" t="s">
        <v>355</v>
      </c>
      <c r="Q387" s="4" t="s">
        <v>356</v>
      </c>
      <c r="S387" s="4" t="s">
        <v>20</v>
      </c>
      <c r="U387" s="20" t="s">
        <v>356</v>
      </c>
      <c r="V387" s="20"/>
      <c r="X387" s="4" t="s">
        <v>357</v>
      </c>
    </row>
    <row r="388" ht="3" customHeight="1"/>
    <row r="389" spans="2:24" ht="9.75" customHeight="1">
      <c r="B389" s="2">
        <v>1</v>
      </c>
      <c r="C389" s="2">
        <v>3</v>
      </c>
      <c r="D389" s="19">
        <v>131</v>
      </c>
      <c r="E389" s="19"/>
      <c r="F389" s="19"/>
      <c r="G389" s="2">
        <v>0</v>
      </c>
      <c r="I389" s="22" t="s">
        <v>358</v>
      </c>
      <c r="K389" s="4" t="s">
        <v>359</v>
      </c>
      <c r="M389" s="4" t="s">
        <v>360</v>
      </c>
      <c r="O389" s="4" t="s">
        <v>361</v>
      </c>
      <c r="Q389" s="4" t="s">
        <v>362</v>
      </c>
      <c r="S389" s="4" t="s">
        <v>20</v>
      </c>
      <c r="U389" s="20" t="s">
        <v>362</v>
      </c>
      <c r="V389" s="20"/>
      <c r="X389" s="4" t="s">
        <v>363</v>
      </c>
    </row>
    <row r="390" ht="9.75" customHeight="1">
      <c r="I390" s="22"/>
    </row>
    <row r="391" ht="3" customHeight="1"/>
    <row r="392" spans="2:24" ht="13.5" customHeight="1">
      <c r="B392" s="2">
        <v>1</v>
      </c>
      <c r="C392" s="2">
        <v>3</v>
      </c>
      <c r="D392" s="19">
        <v>131</v>
      </c>
      <c r="E392" s="19"/>
      <c r="F392" s="19"/>
      <c r="G392" s="2">
        <v>2</v>
      </c>
      <c r="I392" s="3" t="s">
        <v>24</v>
      </c>
      <c r="K392" s="4" t="s">
        <v>359</v>
      </c>
      <c r="M392" s="4" t="s">
        <v>360</v>
      </c>
      <c r="O392" s="4" t="s">
        <v>361</v>
      </c>
      <c r="Q392" s="4" t="s">
        <v>362</v>
      </c>
      <c r="S392" s="4" t="s">
        <v>20</v>
      </c>
      <c r="U392" s="20" t="s">
        <v>362</v>
      </c>
      <c r="V392" s="20"/>
      <c r="X392" s="4" t="s">
        <v>363</v>
      </c>
    </row>
    <row r="393" ht="3" customHeight="1"/>
    <row r="394" spans="2:24" ht="13.5" customHeight="1">
      <c r="B394" s="2">
        <v>1</v>
      </c>
      <c r="C394" s="2">
        <v>3</v>
      </c>
      <c r="D394" s="19">
        <v>140</v>
      </c>
      <c r="E394" s="19"/>
      <c r="F394" s="19"/>
      <c r="G394" s="2">
        <v>0</v>
      </c>
      <c r="I394" s="3" t="s">
        <v>364</v>
      </c>
      <c r="K394" s="4" t="s">
        <v>20</v>
      </c>
      <c r="M394" s="4" t="s">
        <v>20</v>
      </c>
      <c r="O394" s="4" t="s">
        <v>20</v>
      </c>
      <c r="Q394" s="4" t="s">
        <v>20</v>
      </c>
      <c r="S394" s="4" t="s">
        <v>20</v>
      </c>
      <c r="U394" s="20" t="s">
        <v>20</v>
      </c>
      <c r="V394" s="20"/>
      <c r="X394" s="4" t="s">
        <v>20</v>
      </c>
    </row>
    <row r="395" ht="3" customHeight="1"/>
    <row r="396" spans="2:24" ht="9.75" customHeight="1">
      <c r="B396" s="2">
        <v>1</v>
      </c>
      <c r="C396" s="2">
        <v>3</v>
      </c>
      <c r="D396" s="19">
        <v>150</v>
      </c>
      <c r="E396" s="19"/>
      <c r="F396" s="19"/>
      <c r="G396" s="2">
        <v>0</v>
      </c>
      <c r="I396" s="22" t="s">
        <v>365</v>
      </c>
      <c r="K396" s="4" t="s">
        <v>366</v>
      </c>
      <c r="M396" s="4" t="s">
        <v>280</v>
      </c>
      <c r="O396" s="4" t="s">
        <v>367</v>
      </c>
      <c r="Q396" s="4" t="s">
        <v>368</v>
      </c>
      <c r="S396" s="4" t="s">
        <v>369</v>
      </c>
      <c r="U396" s="20" t="s">
        <v>370</v>
      </c>
      <c r="V396" s="20"/>
      <c r="X396" s="4" t="s">
        <v>371</v>
      </c>
    </row>
    <row r="397" ht="9.75" customHeight="1">
      <c r="I397" s="22"/>
    </row>
    <row r="398" ht="9.75" customHeight="1">
      <c r="I398" s="22"/>
    </row>
    <row r="399" ht="3" customHeight="1"/>
    <row r="400" spans="2:24" ht="13.5" customHeight="1">
      <c r="B400" s="2">
        <v>1</v>
      </c>
      <c r="C400" s="2">
        <v>3</v>
      </c>
      <c r="D400" s="19">
        <v>150</v>
      </c>
      <c r="E400" s="19"/>
      <c r="F400" s="19"/>
      <c r="G400" s="2">
        <v>1</v>
      </c>
      <c r="I400" s="3" t="s">
        <v>22</v>
      </c>
      <c r="K400" s="4" t="s">
        <v>366</v>
      </c>
      <c r="M400" s="4" t="s">
        <v>280</v>
      </c>
      <c r="O400" s="4" t="s">
        <v>367</v>
      </c>
      <c r="Q400" s="4" t="s">
        <v>368</v>
      </c>
      <c r="S400" s="4" t="s">
        <v>369</v>
      </c>
      <c r="U400" s="20" t="s">
        <v>370</v>
      </c>
      <c r="V400" s="20"/>
      <c r="X400" s="4" t="s">
        <v>371</v>
      </c>
    </row>
    <row r="401" ht="3" customHeight="1"/>
    <row r="402" spans="2:24" ht="13.5" customHeight="1">
      <c r="B402" s="2">
        <v>1</v>
      </c>
      <c r="C402" s="2">
        <v>3</v>
      </c>
      <c r="D402" s="19">
        <v>160</v>
      </c>
      <c r="E402" s="19"/>
      <c r="F402" s="19"/>
      <c r="G402" s="2">
        <v>0</v>
      </c>
      <c r="I402" s="3" t="s">
        <v>372</v>
      </c>
      <c r="K402" s="4" t="s">
        <v>373</v>
      </c>
      <c r="M402" s="4" t="s">
        <v>20</v>
      </c>
      <c r="O402" s="4" t="s">
        <v>373</v>
      </c>
      <c r="Q402" s="4" t="s">
        <v>374</v>
      </c>
      <c r="S402" s="4" t="s">
        <v>375</v>
      </c>
      <c r="U402" s="20" t="s">
        <v>373</v>
      </c>
      <c r="V402" s="20"/>
      <c r="X402" s="4" t="s">
        <v>20</v>
      </c>
    </row>
    <row r="403" ht="3" customHeight="1"/>
    <row r="404" spans="2:24" ht="13.5" customHeight="1">
      <c r="B404" s="2">
        <v>1</v>
      </c>
      <c r="C404" s="2">
        <v>3</v>
      </c>
      <c r="D404" s="19">
        <v>160</v>
      </c>
      <c r="E404" s="19"/>
      <c r="F404" s="19"/>
      <c r="G404" s="2">
        <v>1</v>
      </c>
      <c r="I404" s="3" t="s">
        <v>22</v>
      </c>
      <c r="K404" s="4" t="s">
        <v>373</v>
      </c>
      <c r="M404" s="4" t="s">
        <v>20</v>
      </c>
      <c r="O404" s="4" t="s">
        <v>373</v>
      </c>
      <c r="Q404" s="4" t="s">
        <v>374</v>
      </c>
      <c r="S404" s="4" t="s">
        <v>375</v>
      </c>
      <c r="U404" s="20" t="s">
        <v>373</v>
      </c>
      <c r="V404" s="20"/>
      <c r="X404" s="4" t="s">
        <v>20</v>
      </c>
    </row>
    <row r="405" ht="3" customHeight="1"/>
    <row r="406" spans="2:24" ht="13.5" customHeight="1">
      <c r="B406" s="2">
        <v>1</v>
      </c>
      <c r="C406" s="2">
        <v>3</v>
      </c>
      <c r="D406" s="19">
        <v>160</v>
      </c>
      <c r="E406" s="19"/>
      <c r="F406" s="19"/>
      <c r="G406" s="2">
        <v>2</v>
      </c>
      <c r="I406" s="3" t="s">
        <v>24</v>
      </c>
      <c r="K406" s="4" t="s">
        <v>20</v>
      </c>
      <c r="M406" s="4" t="s">
        <v>20</v>
      </c>
      <c r="O406" s="4" t="s">
        <v>20</v>
      </c>
      <c r="Q406" s="4" t="s">
        <v>20</v>
      </c>
      <c r="S406" s="4" t="s">
        <v>20</v>
      </c>
      <c r="U406" s="20" t="s">
        <v>20</v>
      </c>
      <c r="V406" s="20"/>
      <c r="X406" s="4" t="s">
        <v>20</v>
      </c>
    </row>
    <row r="407" ht="3" customHeight="1"/>
    <row r="408" spans="2:24" ht="13.5" customHeight="1">
      <c r="B408" s="2">
        <v>1</v>
      </c>
      <c r="C408" s="2">
        <v>3</v>
      </c>
      <c r="D408" s="19">
        <v>160</v>
      </c>
      <c r="E408" s="19"/>
      <c r="F408" s="19"/>
      <c r="G408" s="2">
        <v>3</v>
      </c>
      <c r="I408" s="3" t="s">
        <v>26</v>
      </c>
      <c r="K408" s="4" t="s">
        <v>20</v>
      </c>
      <c r="M408" s="4" t="s">
        <v>20</v>
      </c>
      <c r="O408" s="4" t="s">
        <v>20</v>
      </c>
      <c r="Q408" s="4" t="s">
        <v>20</v>
      </c>
      <c r="S408" s="4" t="s">
        <v>20</v>
      </c>
      <c r="U408" s="20" t="s">
        <v>20</v>
      </c>
      <c r="V408" s="20"/>
      <c r="X408" s="4" t="s">
        <v>20</v>
      </c>
    </row>
    <row r="409" spans="2:24" ht="13.5" customHeight="1">
      <c r="B409" s="2">
        <v>1</v>
      </c>
      <c r="C409" s="2">
        <v>3</v>
      </c>
      <c r="D409" s="19">
        <v>170</v>
      </c>
      <c r="E409" s="19"/>
      <c r="F409" s="19"/>
      <c r="G409" s="2">
        <v>0</v>
      </c>
      <c r="I409" s="3" t="s">
        <v>376</v>
      </c>
      <c r="K409" s="4" t="s">
        <v>377</v>
      </c>
      <c r="M409" s="4" t="s">
        <v>378</v>
      </c>
      <c r="O409" s="4" t="s">
        <v>379</v>
      </c>
      <c r="Q409" s="4" t="s">
        <v>380</v>
      </c>
      <c r="S409" s="4" t="s">
        <v>381</v>
      </c>
      <c r="U409" s="20" t="s">
        <v>382</v>
      </c>
      <c r="V409" s="20"/>
      <c r="X409" s="4" t="s">
        <v>383</v>
      </c>
    </row>
    <row r="410" ht="3" customHeight="1"/>
    <row r="411" spans="2:24" ht="13.5" customHeight="1">
      <c r="B411" s="2">
        <v>1</v>
      </c>
      <c r="C411" s="2">
        <v>3</v>
      </c>
      <c r="D411" s="19">
        <v>170</v>
      </c>
      <c r="E411" s="19"/>
      <c r="F411" s="19"/>
      <c r="G411" s="2">
        <v>1</v>
      </c>
      <c r="I411" s="3" t="s">
        <v>22</v>
      </c>
      <c r="K411" s="4" t="s">
        <v>384</v>
      </c>
      <c r="M411" s="4" t="s">
        <v>302</v>
      </c>
      <c r="O411" s="4" t="s">
        <v>339</v>
      </c>
      <c r="Q411" s="4" t="s">
        <v>385</v>
      </c>
      <c r="S411" s="4" t="s">
        <v>386</v>
      </c>
      <c r="U411" s="20" t="s">
        <v>387</v>
      </c>
      <c r="V411" s="20"/>
      <c r="X411" s="4" t="s">
        <v>388</v>
      </c>
    </row>
    <row r="412" ht="3" customHeight="1"/>
    <row r="413" spans="2:24" ht="13.5" customHeight="1">
      <c r="B413" s="2">
        <v>1</v>
      </c>
      <c r="C413" s="2">
        <v>3</v>
      </c>
      <c r="D413" s="19">
        <v>170</v>
      </c>
      <c r="E413" s="19"/>
      <c r="F413" s="19"/>
      <c r="G413" s="2">
        <v>2</v>
      </c>
      <c r="I413" s="3" t="s">
        <v>24</v>
      </c>
      <c r="K413" s="4" t="s">
        <v>389</v>
      </c>
      <c r="M413" s="4" t="s">
        <v>335</v>
      </c>
      <c r="O413" s="4" t="s">
        <v>390</v>
      </c>
      <c r="Q413" s="4" t="s">
        <v>391</v>
      </c>
      <c r="S413" s="4" t="s">
        <v>392</v>
      </c>
      <c r="U413" s="20" t="s">
        <v>393</v>
      </c>
      <c r="V413" s="20"/>
      <c r="X413" s="4" t="s">
        <v>394</v>
      </c>
    </row>
    <row r="414" ht="3" customHeight="1"/>
    <row r="415" spans="2:24" ht="13.5" customHeight="1">
      <c r="B415" s="2">
        <v>1</v>
      </c>
      <c r="C415" s="2">
        <v>3</v>
      </c>
      <c r="D415" s="19">
        <v>170</v>
      </c>
      <c r="E415" s="19"/>
      <c r="F415" s="19"/>
      <c r="G415" s="2">
        <v>3</v>
      </c>
      <c r="I415" s="3" t="s">
        <v>26</v>
      </c>
      <c r="K415" s="4" t="s">
        <v>395</v>
      </c>
      <c r="M415" s="4" t="s">
        <v>303</v>
      </c>
      <c r="O415" s="4" t="s">
        <v>396</v>
      </c>
      <c r="Q415" s="4" t="s">
        <v>397</v>
      </c>
      <c r="S415" s="4" t="s">
        <v>398</v>
      </c>
      <c r="U415" s="20" t="s">
        <v>399</v>
      </c>
      <c r="V415" s="20"/>
      <c r="X415" s="4" t="s">
        <v>400</v>
      </c>
    </row>
    <row r="416" ht="3" customHeight="1"/>
    <row r="417" spans="2:24" ht="9.75" customHeight="1">
      <c r="B417" s="2">
        <v>1</v>
      </c>
      <c r="C417" s="2">
        <v>3</v>
      </c>
      <c r="D417" s="19">
        <v>180</v>
      </c>
      <c r="E417" s="19"/>
      <c r="F417" s="19"/>
      <c r="G417" s="2">
        <v>0</v>
      </c>
      <c r="I417" s="22" t="s">
        <v>401</v>
      </c>
      <c r="K417" s="4" t="s">
        <v>402</v>
      </c>
      <c r="M417" s="4" t="s">
        <v>403</v>
      </c>
      <c r="O417" s="4" t="s">
        <v>404</v>
      </c>
      <c r="Q417" s="4" t="s">
        <v>405</v>
      </c>
      <c r="S417" s="4" t="s">
        <v>406</v>
      </c>
      <c r="U417" s="20" t="s">
        <v>404</v>
      </c>
      <c r="V417" s="20"/>
      <c r="X417" s="4" t="s">
        <v>20</v>
      </c>
    </row>
    <row r="418" ht="9.75" customHeight="1">
      <c r="I418" s="22"/>
    </row>
    <row r="419" ht="3" customHeight="1"/>
    <row r="420" spans="2:24" ht="13.5" customHeight="1">
      <c r="B420" s="2">
        <v>1</v>
      </c>
      <c r="C420" s="2">
        <v>3</v>
      </c>
      <c r="D420" s="19">
        <v>180</v>
      </c>
      <c r="E420" s="19"/>
      <c r="F420" s="19"/>
      <c r="G420" s="2">
        <v>1</v>
      </c>
      <c r="I420" s="3" t="s">
        <v>22</v>
      </c>
      <c r="K420" s="4" t="s">
        <v>344</v>
      </c>
      <c r="M420" s="4" t="s">
        <v>407</v>
      </c>
      <c r="O420" s="4" t="s">
        <v>408</v>
      </c>
      <c r="Q420" s="4" t="s">
        <v>409</v>
      </c>
      <c r="S420" s="4" t="s">
        <v>410</v>
      </c>
      <c r="U420" s="20" t="s">
        <v>408</v>
      </c>
      <c r="V420" s="20"/>
      <c r="X420" s="4" t="s">
        <v>20</v>
      </c>
    </row>
    <row r="421" ht="3" customHeight="1"/>
    <row r="422" spans="2:24" ht="13.5" customHeight="1">
      <c r="B422" s="2">
        <v>1</v>
      </c>
      <c r="C422" s="2">
        <v>3</v>
      </c>
      <c r="D422" s="19">
        <v>180</v>
      </c>
      <c r="E422" s="19"/>
      <c r="F422" s="19"/>
      <c r="G422" s="2">
        <v>2</v>
      </c>
      <c r="I422" s="3" t="s">
        <v>24</v>
      </c>
      <c r="K422" s="4" t="s">
        <v>411</v>
      </c>
      <c r="M422" s="4" t="s">
        <v>39</v>
      </c>
      <c r="O422" s="4" t="s">
        <v>412</v>
      </c>
      <c r="Q422" s="4" t="s">
        <v>413</v>
      </c>
      <c r="S422" s="4" t="s">
        <v>414</v>
      </c>
      <c r="U422" s="20" t="s">
        <v>412</v>
      </c>
      <c r="V422" s="20"/>
      <c r="X422" s="4" t="s">
        <v>20</v>
      </c>
    </row>
    <row r="423" ht="3" customHeight="1"/>
    <row r="424" spans="2:24" ht="13.5" customHeight="1">
      <c r="B424" s="2">
        <v>1</v>
      </c>
      <c r="C424" s="2">
        <v>3</v>
      </c>
      <c r="D424" s="19">
        <v>180</v>
      </c>
      <c r="E424" s="19"/>
      <c r="F424" s="19"/>
      <c r="G424" s="2">
        <v>3</v>
      </c>
      <c r="I424" s="3" t="s">
        <v>26</v>
      </c>
      <c r="K424" s="4" t="s">
        <v>344</v>
      </c>
      <c r="M424" s="4" t="s">
        <v>20</v>
      </c>
      <c r="O424" s="4" t="s">
        <v>344</v>
      </c>
      <c r="Q424" s="4" t="s">
        <v>415</v>
      </c>
      <c r="S424" s="4" t="s">
        <v>416</v>
      </c>
      <c r="U424" s="20" t="s">
        <v>344</v>
      </c>
      <c r="V424" s="20"/>
      <c r="X424" s="4" t="s">
        <v>20</v>
      </c>
    </row>
    <row r="425" ht="3" customHeight="1"/>
    <row r="426" spans="2:24" ht="9.75" customHeight="1">
      <c r="B426" s="2">
        <v>1</v>
      </c>
      <c r="C426" s="2">
        <v>3</v>
      </c>
      <c r="D426" s="19">
        <v>190</v>
      </c>
      <c r="E426" s="19"/>
      <c r="F426" s="19"/>
      <c r="G426" s="2">
        <v>0</v>
      </c>
      <c r="I426" s="22" t="s">
        <v>417</v>
      </c>
      <c r="K426" s="4" t="s">
        <v>359</v>
      </c>
      <c r="M426" s="4" t="s">
        <v>327</v>
      </c>
      <c r="O426" s="4" t="s">
        <v>418</v>
      </c>
      <c r="Q426" s="4" t="s">
        <v>419</v>
      </c>
      <c r="S426" s="4" t="s">
        <v>420</v>
      </c>
      <c r="U426" s="20" t="s">
        <v>421</v>
      </c>
      <c r="V426" s="20"/>
      <c r="X426" s="4" t="s">
        <v>422</v>
      </c>
    </row>
    <row r="427" ht="9.75" customHeight="1">
      <c r="I427" s="22"/>
    </row>
    <row r="428" ht="9.75" customHeight="1">
      <c r="I428" s="22"/>
    </row>
    <row r="429" ht="3" customHeight="1"/>
    <row r="430" spans="2:24" ht="13.5" customHeight="1">
      <c r="B430" s="2">
        <v>1</v>
      </c>
      <c r="C430" s="2">
        <v>3</v>
      </c>
      <c r="D430" s="19">
        <v>190</v>
      </c>
      <c r="E430" s="19"/>
      <c r="F430" s="19"/>
      <c r="G430" s="2">
        <v>1</v>
      </c>
      <c r="I430" s="3" t="s">
        <v>22</v>
      </c>
      <c r="K430" s="4" t="s">
        <v>359</v>
      </c>
      <c r="M430" s="4" t="s">
        <v>327</v>
      </c>
      <c r="O430" s="4" t="s">
        <v>418</v>
      </c>
      <c r="Q430" s="4" t="s">
        <v>419</v>
      </c>
      <c r="S430" s="4" t="s">
        <v>420</v>
      </c>
      <c r="U430" s="20" t="s">
        <v>421</v>
      </c>
      <c r="V430" s="20"/>
      <c r="X430" s="4" t="s">
        <v>422</v>
      </c>
    </row>
    <row r="431" spans="9:24" ht="12" customHeight="1">
      <c r="I431" s="7" t="s">
        <v>117</v>
      </c>
      <c r="K431" s="8">
        <v>951500</v>
      </c>
      <c r="M431" s="8">
        <v>20200</v>
      </c>
      <c r="O431" s="8">
        <v>971700</v>
      </c>
      <c r="Q431" s="8">
        <v>775573.9</v>
      </c>
      <c r="S431" s="8">
        <v>166062.24</v>
      </c>
      <c r="U431" s="21">
        <v>941636.14</v>
      </c>
      <c r="V431" s="21"/>
      <c r="X431" s="8">
        <v>30063.86</v>
      </c>
    </row>
    <row r="432" ht="3" customHeight="1"/>
    <row r="433" ht="31.5" customHeight="1">
      <c r="I433" s="6" t="s">
        <v>423</v>
      </c>
    </row>
    <row r="434" ht="3" customHeight="1"/>
    <row r="435" spans="2:24" ht="9.75" customHeight="1">
      <c r="B435" s="2">
        <v>1</v>
      </c>
      <c r="C435" s="2">
        <v>4</v>
      </c>
      <c r="D435" s="19">
        <v>200</v>
      </c>
      <c r="E435" s="19"/>
      <c r="F435" s="19"/>
      <c r="G435" s="2">
        <v>0</v>
      </c>
      <c r="I435" s="22" t="s">
        <v>424</v>
      </c>
      <c r="K435" s="4" t="s">
        <v>425</v>
      </c>
      <c r="M435" s="4" t="s">
        <v>145</v>
      </c>
      <c r="O435" s="4" t="s">
        <v>426</v>
      </c>
      <c r="Q435" s="4" t="s">
        <v>427</v>
      </c>
      <c r="S435" s="4" t="s">
        <v>428</v>
      </c>
      <c r="U435" s="20" t="s">
        <v>429</v>
      </c>
      <c r="V435" s="20"/>
      <c r="X435" s="4" t="s">
        <v>430</v>
      </c>
    </row>
    <row r="436" ht="9.75" customHeight="1">
      <c r="I436" s="22"/>
    </row>
    <row r="437" ht="3" customHeight="1"/>
    <row r="438" spans="2:24" ht="13.5" customHeight="1">
      <c r="B438" s="2">
        <v>1</v>
      </c>
      <c r="C438" s="2">
        <v>4</v>
      </c>
      <c r="D438" s="19">
        <v>200</v>
      </c>
      <c r="E438" s="19"/>
      <c r="F438" s="19"/>
      <c r="G438" s="2">
        <v>1</v>
      </c>
      <c r="I438" s="3" t="s">
        <v>22</v>
      </c>
      <c r="K438" s="4" t="s">
        <v>431</v>
      </c>
      <c r="M438" s="4" t="s">
        <v>289</v>
      </c>
      <c r="O438" s="4" t="s">
        <v>432</v>
      </c>
      <c r="Q438" s="4" t="s">
        <v>433</v>
      </c>
      <c r="S438" s="4" t="s">
        <v>434</v>
      </c>
      <c r="U438" s="20" t="s">
        <v>432</v>
      </c>
      <c r="V438" s="20"/>
      <c r="X438" s="4" t="s">
        <v>20</v>
      </c>
    </row>
    <row r="439" ht="3" customHeight="1"/>
    <row r="440" spans="2:24" ht="13.5" customHeight="1">
      <c r="B440" s="2">
        <v>1</v>
      </c>
      <c r="C440" s="2">
        <v>4</v>
      </c>
      <c r="D440" s="19">
        <v>200</v>
      </c>
      <c r="E440" s="19"/>
      <c r="F440" s="19"/>
      <c r="G440" s="2">
        <v>2</v>
      </c>
      <c r="I440" s="3" t="s">
        <v>24</v>
      </c>
      <c r="K440" s="4" t="s">
        <v>435</v>
      </c>
      <c r="M440" s="4" t="s">
        <v>20</v>
      </c>
      <c r="O440" s="4" t="s">
        <v>435</v>
      </c>
      <c r="Q440" s="4" t="s">
        <v>436</v>
      </c>
      <c r="S440" s="4" t="s">
        <v>437</v>
      </c>
      <c r="U440" s="20" t="s">
        <v>438</v>
      </c>
      <c r="V440" s="20"/>
      <c r="X440" s="4" t="s">
        <v>439</v>
      </c>
    </row>
    <row r="441" ht="3" customHeight="1"/>
    <row r="442" spans="2:24" ht="13.5" customHeight="1">
      <c r="B442" s="2">
        <v>1</v>
      </c>
      <c r="C442" s="2">
        <v>4</v>
      </c>
      <c r="D442" s="19">
        <v>200</v>
      </c>
      <c r="E442" s="19"/>
      <c r="F442" s="19"/>
      <c r="G442" s="2">
        <v>3</v>
      </c>
      <c r="I442" s="3" t="s">
        <v>26</v>
      </c>
      <c r="K442" s="4" t="s">
        <v>440</v>
      </c>
      <c r="M442" s="4" t="s">
        <v>280</v>
      </c>
      <c r="O442" s="4" t="s">
        <v>441</v>
      </c>
      <c r="Q442" s="4" t="s">
        <v>442</v>
      </c>
      <c r="S442" s="4" t="s">
        <v>443</v>
      </c>
      <c r="U442" s="20" t="s">
        <v>444</v>
      </c>
      <c r="V442" s="20"/>
      <c r="X442" s="4" t="s">
        <v>445</v>
      </c>
    </row>
    <row r="443" ht="3" customHeight="1"/>
    <row r="444" spans="2:24" ht="9.75" customHeight="1">
      <c r="B444" s="2">
        <v>1</v>
      </c>
      <c r="C444" s="2">
        <v>4</v>
      </c>
      <c r="D444" s="19">
        <v>210</v>
      </c>
      <c r="E444" s="19"/>
      <c r="F444" s="19"/>
      <c r="G444" s="2">
        <v>0</v>
      </c>
      <c r="I444" s="22" t="s">
        <v>446</v>
      </c>
      <c r="K444" s="4" t="s">
        <v>447</v>
      </c>
      <c r="M444" s="4" t="s">
        <v>448</v>
      </c>
      <c r="O444" s="4" t="s">
        <v>449</v>
      </c>
      <c r="Q444" s="4" t="s">
        <v>450</v>
      </c>
      <c r="S444" s="4" t="s">
        <v>451</v>
      </c>
      <c r="U444" s="20" t="s">
        <v>452</v>
      </c>
      <c r="V444" s="20"/>
      <c r="X444" s="4" t="s">
        <v>453</v>
      </c>
    </row>
    <row r="445" ht="9.75" customHeight="1">
      <c r="I445" s="22"/>
    </row>
    <row r="446" ht="3" customHeight="1"/>
    <row r="447" spans="2:24" ht="13.5" customHeight="1">
      <c r="B447" s="2">
        <v>1</v>
      </c>
      <c r="C447" s="2">
        <v>4</v>
      </c>
      <c r="D447" s="19">
        <v>210</v>
      </c>
      <c r="E447" s="19"/>
      <c r="F447" s="19"/>
      <c r="G447" s="2">
        <v>1</v>
      </c>
      <c r="I447" s="3" t="s">
        <v>22</v>
      </c>
      <c r="K447" s="4" t="s">
        <v>145</v>
      </c>
      <c r="M447" s="4" t="s">
        <v>280</v>
      </c>
      <c r="O447" s="4" t="s">
        <v>316</v>
      </c>
      <c r="Q447" s="4" t="s">
        <v>454</v>
      </c>
      <c r="S447" s="4" t="s">
        <v>39</v>
      </c>
      <c r="U447" s="20" t="s">
        <v>455</v>
      </c>
      <c r="V447" s="20"/>
      <c r="X447" s="4" t="s">
        <v>456</v>
      </c>
    </row>
    <row r="448" ht="3" customHeight="1"/>
    <row r="449" spans="2:24" ht="13.5" customHeight="1">
      <c r="B449" s="2">
        <v>1</v>
      </c>
      <c r="C449" s="2">
        <v>4</v>
      </c>
      <c r="D449" s="19">
        <v>210</v>
      </c>
      <c r="E449" s="19"/>
      <c r="F449" s="19"/>
      <c r="G449" s="2">
        <v>2</v>
      </c>
      <c r="I449" s="3" t="s">
        <v>24</v>
      </c>
      <c r="K449" s="4" t="s">
        <v>457</v>
      </c>
      <c r="M449" s="4" t="s">
        <v>292</v>
      </c>
      <c r="O449" s="4" t="s">
        <v>458</v>
      </c>
      <c r="Q449" s="4" t="s">
        <v>459</v>
      </c>
      <c r="S449" s="4" t="s">
        <v>460</v>
      </c>
      <c r="U449" s="20" t="s">
        <v>461</v>
      </c>
      <c r="V449" s="20"/>
      <c r="X449" s="4" t="s">
        <v>462</v>
      </c>
    </row>
    <row r="450" spans="2:24" ht="13.5" customHeight="1">
      <c r="B450" s="2">
        <v>1</v>
      </c>
      <c r="C450" s="2">
        <v>4</v>
      </c>
      <c r="D450" s="19">
        <v>210</v>
      </c>
      <c r="E450" s="19"/>
      <c r="F450" s="19"/>
      <c r="G450" s="2">
        <v>3</v>
      </c>
      <c r="I450" s="3" t="s">
        <v>26</v>
      </c>
      <c r="K450" s="4" t="s">
        <v>463</v>
      </c>
      <c r="M450" s="4" t="s">
        <v>464</v>
      </c>
      <c r="O450" s="4" t="s">
        <v>465</v>
      </c>
      <c r="Q450" s="4" t="s">
        <v>466</v>
      </c>
      <c r="S450" s="4" t="s">
        <v>467</v>
      </c>
      <c r="U450" s="20" t="s">
        <v>468</v>
      </c>
      <c r="V450" s="20"/>
      <c r="X450" s="4" t="s">
        <v>469</v>
      </c>
    </row>
    <row r="451" ht="3" customHeight="1"/>
    <row r="452" spans="2:24" ht="9.75" customHeight="1">
      <c r="B452" s="2">
        <v>1</v>
      </c>
      <c r="C452" s="2">
        <v>4</v>
      </c>
      <c r="D452" s="19">
        <v>220</v>
      </c>
      <c r="E452" s="19"/>
      <c r="F452" s="19"/>
      <c r="G452" s="2">
        <v>0</v>
      </c>
      <c r="I452" s="22" t="s">
        <v>470</v>
      </c>
      <c r="K452" s="4" t="s">
        <v>390</v>
      </c>
      <c r="M452" s="4" t="s">
        <v>146</v>
      </c>
      <c r="O452" s="4" t="s">
        <v>471</v>
      </c>
      <c r="Q452" s="4" t="s">
        <v>472</v>
      </c>
      <c r="S452" s="4" t="s">
        <v>20</v>
      </c>
      <c r="U452" s="20" t="s">
        <v>472</v>
      </c>
      <c r="V452" s="20"/>
      <c r="X452" s="4" t="s">
        <v>473</v>
      </c>
    </row>
    <row r="453" ht="9.75" customHeight="1">
      <c r="I453" s="22"/>
    </row>
    <row r="454" ht="3" customHeight="1"/>
    <row r="455" spans="2:24" ht="13.5" customHeight="1">
      <c r="B455" s="2">
        <v>1</v>
      </c>
      <c r="C455" s="2">
        <v>4</v>
      </c>
      <c r="D455" s="19">
        <v>220</v>
      </c>
      <c r="E455" s="19"/>
      <c r="F455" s="19"/>
      <c r="G455" s="2">
        <v>2</v>
      </c>
      <c r="I455" s="3" t="s">
        <v>24</v>
      </c>
      <c r="K455" s="4" t="s">
        <v>390</v>
      </c>
      <c r="M455" s="4" t="s">
        <v>146</v>
      </c>
      <c r="O455" s="4" t="s">
        <v>471</v>
      </c>
      <c r="Q455" s="4" t="s">
        <v>472</v>
      </c>
      <c r="S455" s="4" t="s">
        <v>20</v>
      </c>
      <c r="U455" s="20" t="s">
        <v>472</v>
      </c>
      <c r="V455" s="20"/>
      <c r="X455" s="4" t="s">
        <v>473</v>
      </c>
    </row>
    <row r="456" ht="3" customHeight="1"/>
    <row r="457" spans="2:24" ht="9.75" customHeight="1">
      <c r="B457" s="2">
        <v>1</v>
      </c>
      <c r="C457" s="2">
        <v>4</v>
      </c>
      <c r="D457" s="19">
        <v>230</v>
      </c>
      <c r="E457" s="19"/>
      <c r="F457" s="19"/>
      <c r="G457" s="2">
        <v>0</v>
      </c>
      <c r="I457" s="22" t="s">
        <v>474</v>
      </c>
      <c r="K457" s="4" t="s">
        <v>475</v>
      </c>
      <c r="M457" s="4" t="s">
        <v>39</v>
      </c>
      <c r="O457" s="4" t="s">
        <v>476</v>
      </c>
      <c r="Q457" s="4" t="s">
        <v>477</v>
      </c>
      <c r="S457" s="4" t="s">
        <v>339</v>
      </c>
      <c r="U457" s="20" t="s">
        <v>478</v>
      </c>
      <c r="V457" s="20"/>
      <c r="X457" s="4" t="s">
        <v>479</v>
      </c>
    </row>
    <row r="458" ht="9.75" customHeight="1">
      <c r="I458" s="22"/>
    </row>
    <row r="459" ht="3" customHeight="1"/>
    <row r="460" spans="2:24" ht="13.5" customHeight="1">
      <c r="B460" s="2">
        <v>1</v>
      </c>
      <c r="C460" s="2">
        <v>4</v>
      </c>
      <c r="D460" s="19">
        <v>230</v>
      </c>
      <c r="E460" s="19"/>
      <c r="F460" s="19"/>
      <c r="G460" s="2">
        <v>1</v>
      </c>
      <c r="I460" s="3" t="s">
        <v>22</v>
      </c>
      <c r="K460" s="4" t="s">
        <v>480</v>
      </c>
      <c r="M460" s="4" t="s">
        <v>443</v>
      </c>
      <c r="O460" s="4" t="s">
        <v>481</v>
      </c>
      <c r="Q460" s="4" t="s">
        <v>482</v>
      </c>
      <c r="S460" s="4" t="s">
        <v>483</v>
      </c>
      <c r="U460" s="20" t="s">
        <v>484</v>
      </c>
      <c r="V460" s="20"/>
      <c r="X460" s="4" t="s">
        <v>485</v>
      </c>
    </row>
    <row r="461" ht="3" customHeight="1"/>
    <row r="462" spans="2:24" ht="13.5" customHeight="1">
      <c r="B462" s="2">
        <v>1</v>
      </c>
      <c r="C462" s="2">
        <v>4</v>
      </c>
      <c r="D462" s="19">
        <v>230</v>
      </c>
      <c r="E462" s="19"/>
      <c r="F462" s="19"/>
      <c r="G462" s="2">
        <v>2</v>
      </c>
      <c r="I462" s="3" t="s">
        <v>24</v>
      </c>
      <c r="K462" s="4" t="s">
        <v>486</v>
      </c>
      <c r="M462" s="4" t="s">
        <v>85</v>
      </c>
      <c r="O462" s="4" t="s">
        <v>487</v>
      </c>
      <c r="Q462" s="4" t="s">
        <v>488</v>
      </c>
      <c r="S462" s="4" t="s">
        <v>489</v>
      </c>
      <c r="U462" s="20" t="s">
        <v>490</v>
      </c>
      <c r="V462" s="20"/>
      <c r="X462" s="4" t="s">
        <v>491</v>
      </c>
    </row>
    <row r="463" ht="3" customHeight="1"/>
    <row r="464" spans="2:24" ht="13.5" customHeight="1">
      <c r="B464" s="2">
        <v>1</v>
      </c>
      <c r="C464" s="2">
        <v>4</v>
      </c>
      <c r="D464" s="19">
        <v>230</v>
      </c>
      <c r="E464" s="19"/>
      <c r="F464" s="19"/>
      <c r="G464" s="2">
        <v>3</v>
      </c>
      <c r="I464" s="3" t="s">
        <v>26</v>
      </c>
      <c r="K464" s="4" t="s">
        <v>492</v>
      </c>
      <c r="M464" s="4" t="s">
        <v>284</v>
      </c>
      <c r="O464" s="4" t="s">
        <v>493</v>
      </c>
      <c r="Q464" s="4" t="s">
        <v>494</v>
      </c>
      <c r="S464" s="4" t="s">
        <v>495</v>
      </c>
      <c r="U464" s="20" t="s">
        <v>496</v>
      </c>
      <c r="V464" s="20"/>
      <c r="X464" s="4" t="s">
        <v>497</v>
      </c>
    </row>
    <row r="465" ht="3" customHeight="1"/>
    <row r="466" spans="2:24" ht="9.75" customHeight="1">
      <c r="B466" s="2">
        <v>1</v>
      </c>
      <c r="C466" s="2">
        <v>4</v>
      </c>
      <c r="D466" s="19">
        <v>240</v>
      </c>
      <c r="E466" s="19"/>
      <c r="F466" s="19"/>
      <c r="G466" s="2">
        <v>0</v>
      </c>
      <c r="I466" s="22" t="s">
        <v>498</v>
      </c>
      <c r="K466" s="4" t="s">
        <v>499</v>
      </c>
      <c r="M466" s="4" t="s">
        <v>500</v>
      </c>
      <c r="O466" s="4" t="s">
        <v>501</v>
      </c>
      <c r="Q466" s="4" t="s">
        <v>502</v>
      </c>
      <c r="S466" s="4" t="s">
        <v>503</v>
      </c>
      <c r="U466" s="20" t="s">
        <v>504</v>
      </c>
      <c r="V466" s="20"/>
      <c r="X466" s="4" t="s">
        <v>505</v>
      </c>
    </row>
    <row r="467" ht="9.75" customHeight="1">
      <c r="I467" s="22"/>
    </row>
    <row r="468" ht="3" customHeight="1"/>
    <row r="469" spans="2:24" ht="13.5" customHeight="1">
      <c r="B469" s="2">
        <v>1</v>
      </c>
      <c r="C469" s="2">
        <v>4</v>
      </c>
      <c r="D469" s="19">
        <v>240</v>
      </c>
      <c r="E469" s="19"/>
      <c r="F469" s="19"/>
      <c r="G469" s="2">
        <v>1</v>
      </c>
      <c r="I469" s="3" t="s">
        <v>22</v>
      </c>
      <c r="K469" s="4" t="s">
        <v>506</v>
      </c>
      <c r="M469" s="4" t="s">
        <v>343</v>
      </c>
      <c r="O469" s="4" t="s">
        <v>507</v>
      </c>
      <c r="Q469" s="4" t="s">
        <v>508</v>
      </c>
      <c r="S469" s="4" t="s">
        <v>355</v>
      </c>
      <c r="U469" s="20" t="s">
        <v>509</v>
      </c>
      <c r="V469" s="20"/>
      <c r="X469" s="4" t="s">
        <v>510</v>
      </c>
    </row>
    <row r="470" ht="3" customHeight="1"/>
    <row r="471" spans="2:24" ht="13.5" customHeight="1">
      <c r="B471" s="2">
        <v>1</v>
      </c>
      <c r="C471" s="2">
        <v>4</v>
      </c>
      <c r="D471" s="19">
        <v>240</v>
      </c>
      <c r="E471" s="19"/>
      <c r="F471" s="19"/>
      <c r="G471" s="2">
        <v>2</v>
      </c>
      <c r="I471" s="3" t="s">
        <v>24</v>
      </c>
      <c r="K471" s="4" t="s">
        <v>511</v>
      </c>
      <c r="M471" s="4" t="s">
        <v>20</v>
      </c>
      <c r="O471" s="4" t="s">
        <v>511</v>
      </c>
      <c r="Q471" s="4" t="s">
        <v>512</v>
      </c>
      <c r="S471" s="4" t="s">
        <v>513</v>
      </c>
      <c r="U471" s="20" t="s">
        <v>514</v>
      </c>
      <c r="V471" s="20"/>
      <c r="X471" s="4" t="s">
        <v>515</v>
      </c>
    </row>
    <row r="472" ht="3" customHeight="1"/>
    <row r="473" spans="2:24" ht="13.5" customHeight="1">
      <c r="B473" s="2">
        <v>1</v>
      </c>
      <c r="C473" s="2">
        <v>4</v>
      </c>
      <c r="D473" s="19">
        <v>240</v>
      </c>
      <c r="E473" s="19"/>
      <c r="F473" s="19"/>
      <c r="G473" s="2">
        <v>3</v>
      </c>
      <c r="I473" s="3" t="s">
        <v>26</v>
      </c>
      <c r="K473" s="4" t="s">
        <v>516</v>
      </c>
      <c r="M473" s="4" t="s">
        <v>351</v>
      </c>
      <c r="O473" s="4" t="s">
        <v>517</v>
      </c>
      <c r="Q473" s="4" t="s">
        <v>518</v>
      </c>
      <c r="S473" s="4" t="s">
        <v>519</v>
      </c>
      <c r="U473" s="20" t="s">
        <v>520</v>
      </c>
      <c r="V473" s="20"/>
      <c r="X473" s="4" t="s">
        <v>521</v>
      </c>
    </row>
    <row r="474" ht="3" customHeight="1"/>
    <row r="475" spans="2:24" ht="9.75" customHeight="1">
      <c r="B475" s="2">
        <v>1</v>
      </c>
      <c r="C475" s="2">
        <v>4</v>
      </c>
      <c r="D475" s="19">
        <v>250</v>
      </c>
      <c r="E475" s="19"/>
      <c r="F475" s="19"/>
      <c r="G475" s="2">
        <v>0</v>
      </c>
      <c r="I475" s="22" t="s">
        <v>522</v>
      </c>
      <c r="K475" s="4" t="s">
        <v>359</v>
      </c>
      <c r="M475" s="4" t="s">
        <v>378</v>
      </c>
      <c r="O475" s="4" t="s">
        <v>460</v>
      </c>
      <c r="Q475" s="4" t="s">
        <v>523</v>
      </c>
      <c r="S475" s="4" t="s">
        <v>524</v>
      </c>
      <c r="U475" s="20" t="s">
        <v>460</v>
      </c>
      <c r="V475" s="20"/>
      <c r="X475" s="4" t="s">
        <v>20</v>
      </c>
    </row>
    <row r="476" ht="9.75" customHeight="1">
      <c r="I476" s="22"/>
    </row>
    <row r="477" ht="3" customHeight="1"/>
    <row r="478" spans="2:24" ht="13.5" customHeight="1">
      <c r="B478" s="2">
        <v>1</v>
      </c>
      <c r="C478" s="2">
        <v>4</v>
      </c>
      <c r="D478" s="19">
        <v>250</v>
      </c>
      <c r="E478" s="19"/>
      <c r="F478" s="19"/>
      <c r="G478" s="2">
        <v>2</v>
      </c>
      <c r="I478" s="3" t="s">
        <v>24</v>
      </c>
      <c r="K478" s="4" t="s">
        <v>359</v>
      </c>
      <c r="M478" s="4" t="s">
        <v>378</v>
      </c>
      <c r="O478" s="4" t="s">
        <v>460</v>
      </c>
      <c r="Q478" s="4" t="s">
        <v>523</v>
      </c>
      <c r="S478" s="4" t="s">
        <v>524</v>
      </c>
      <c r="U478" s="20" t="s">
        <v>460</v>
      </c>
      <c r="V478" s="20"/>
      <c r="X478" s="4" t="s">
        <v>20</v>
      </c>
    </row>
    <row r="479" ht="3" customHeight="1"/>
    <row r="480" spans="2:24" ht="9.75" customHeight="1">
      <c r="B480" s="2">
        <v>1</v>
      </c>
      <c r="C480" s="2">
        <v>4</v>
      </c>
      <c r="D480" s="19">
        <v>260</v>
      </c>
      <c r="E480" s="19"/>
      <c r="F480" s="19"/>
      <c r="G480" s="2">
        <v>0</v>
      </c>
      <c r="I480" s="22" t="s">
        <v>525</v>
      </c>
      <c r="K480" s="4" t="s">
        <v>526</v>
      </c>
      <c r="M480" s="4" t="s">
        <v>285</v>
      </c>
      <c r="O480" s="4" t="s">
        <v>527</v>
      </c>
      <c r="Q480" s="4" t="s">
        <v>528</v>
      </c>
      <c r="S480" s="4" t="s">
        <v>529</v>
      </c>
      <c r="U480" s="20" t="s">
        <v>527</v>
      </c>
      <c r="V480" s="20"/>
      <c r="X480" s="4" t="s">
        <v>20</v>
      </c>
    </row>
    <row r="481" ht="9.75" customHeight="1">
      <c r="I481" s="22"/>
    </row>
    <row r="482" ht="3" customHeight="1"/>
    <row r="483" spans="2:24" ht="13.5" customHeight="1">
      <c r="B483" s="2">
        <v>1</v>
      </c>
      <c r="C483" s="2">
        <v>4</v>
      </c>
      <c r="D483" s="19">
        <v>260</v>
      </c>
      <c r="E483" s="19"/>
      <c r="F483" s="19"/>
      <c r="G483" s="2">
        <v>1</v>
      </c>
      <c r="I483" s="3" t="s">
        <v>22</v>
      </c>
      <c r="K483" s="4" t="s">
        <v>530</v>
      </c>
      <c r="M483" s="4" t="s">
        <v>285</v>
      </c>
      <c r="O483" s="4" t="s">
        <v>531</v>
      </c>
      <c r="Q483" s="4" t="s">
        <v>532</v>
      </c>
      <c r="S483" s="4" t="s">
        <v>533</v>
      </c>
      <c r="U483" s="20" t="s">
        <v>531</v>
      </c>
      <c r="V483" s="20"/>
      <c r="X483" s="4" t="s">
        <v>20</v>
      </c>
    </row>
    <row r="484" ht="3" customHeight="1"/>
    <row r="485" spans="2:24" ht="13.5" customHeight="1">
      <c r="B485" s="2">
        <v>1</v>
      </c>
      <c r="C485" s="2">
        <v>4</v>
      </c>
      <c r="D485" s="19">
        <v>260</v>
      </c>
      <c r="E485" s="19"/>
      <c r="F485" s="19"/>
      <c r="G485" s="2">
        <v>2</v>
      </c>
      <c r="I485" s="3" t="s">
        <v>24</v>
      </c>
      <c r="K485" s="4" t="s">
        <v>534</v>
      </c>
      <c r="M485" s="4" t="s">
        <v>20</v>
      </c>
      <c r="O485" s="4" t="s">
        <v>534</v>
      </c>
      <c r="Q485" s="4" t="s">
        <v>535</v>
      </c>
      <c r="S485" s="4" t="s">
        <v>536</v>
      </c>
      <c r="U485" s="20" t="s">
        <v>534</v>
      </c>
      <c r="V485" s="20"/>
      <c r="X485" s="4" t="s">
        <v>20</v>
      </c>
    </row>
    <row r="486" ht="3" customHeight="1"/>
    <row r="487" spans="2:24" ht="13.5" customHeight="1">
      <c r="B487" s="2">
        <v>1</v>
      </c>
      <c r="C487" s="2">
        <v>4</v>
      </c>
      <c r="D487" s="19">
        <v>260</v>
      </c>
      <c r="E487" s="19"/>
      <c r="F487" s="19"/>
      <c r="G487" s="2">
        <v>3</v>
      </c>
      <c r="I487" s="3" t="s">
        <v>26</v>
      </c>
      <c r="K487" s="4" t="s">
        <v>398</v>
      </c>
      <c r="M487" s="4" t="s">
        <v>20</v>
      </c>
      <c r="O487" s="4" t="s">
        <v>398</v>
      </c>
      <c r="Q487" s="4" t="s">
        <v>537</v>
      </c>
      <c r="S487" s="4" t="s">
        <v>538</v>
      </c>
      <c r="U487" s="20" t="s">
        <v>398</v>
      </c>
      <c r="V487" s="20"/>
      <c r="X487" s="4" t="s">
        <v>20</v>
      </c>
    </row>
    <row r="488" ht="3" customHeight="1"/>
    <row r="489" spans="2:24" ht="9.75" customHeight="1">
      <c r="B489" s="2">
        <v>1</v>
      </c>
      <c r="C489" s="2">
        <v>4</v>
      </c>
      <c r="D489" s="19">
        <v>270</v>
      </c>
      <c r="E489" s="19"/>
      <c r="F489" s="19"/>
      <c r="G489" s="2">
        <v>0</v>
      </c>
      <c r="I489" s="22" t="s">
        <v>539</v>
      </c>
      <c r="K489" s="4" t="s">
        <v>540</v>
      </c>
      <c r="M489" s="4" t="s">
        <v>20</v>
      </c>
      <c r="O489" s="4" t="s">
        <v>540</v>
      </c>
      <c r="Q489" s="4" t="s">
        <v>541</v>
      </c>
      <c r="S489" s="4" t="s">
        <v>542</v>
      </c>
      <c r="U489" s="20" t="s">
        <v>543</v>
      </c>
      <c r="V489" s="20"/>
      <c r="X489" s="4" t="s">
        <v>544</v>
      </c>
    </row>
    <row r="490" ht="9.75" customHeight="1">
      <c r="I490" s="22"/>
    </row>
    <row r="491" ht="3" customHeight="1"/>
    <row r="492" spans="2:24" ht="13.5" customHeight="1">
      <c r="B492" s="2">
        <v>1</v>
      </c>
      <c r="C492" s="2">
        <v>4</v>
      </c>
      <c r="D492" s="19">
        <v>270</v>
      </c>
      <c r="E492" s="19"/>
      <c r="F492" s="19"/>
      <c r="G492" s="2">
        <v>1</v>
      </c>
      <c r="I492" s="3" t="s">
        <v>22</v>
      </c>
      <c r="K492" s="4" t="s">
        <v>65</v>
      </c>
      <c r="M492" s="4" t="s">
        <v>20</v>
      </c>
      <c r="O492" s="4" t="s">
        <v>65</v>
      </c>
      <c r="Q492" s="4" t="s">
        <v>20</v>
      </c>
      <c r="S492" s="4" t="s">
        <v>65</v>
      </c>
      <c r="U492" s="20" t="s">
        <v>65</v>
      </c>
      <c r="V492" s="20"/>
      <c r="X492" s="4" t="s">
        <v>20</v>
      </c>
    </row>
    <row r="493" spans="2:24" ht="13.5" customHeight="1">
      <c r="B493" s="2">
        <v>1</v>
      </c>
      <c r="C493" s="2">
        <v>4</v>
      </c>
      <c r="D493" s="19">
        <v>270</v>
      </c>
      <c r="E493" s="19"/>
      <c r="F493" s="19"/>
      <c r="G493" s="2">
        <v>2</v>
      </c>
      <c r="I493" s="3" t="s">
        <v>24</v>
      </c>
      <c r="K493" s="4" t="s">
        <v>545</v>
      </c>
      <c r="M493" s="4" t="s">
        <v>20</v>
      </c>
      <c r="O493" s="4" t="s">
        <v>545</v>
      </c>
      <c r="Q493" s="4" t="s">
        <v>546</v>
      </c>
      <c r="S493" s="4" t="s">
        <v>547</v>
      </c>
      <c r="U493" s="20" t="s">
        <v>545</v>
      </c>
      <c r="V493" s="20"/>
      <c r="X493" s="4" t="s">
        <v>20</v>
      </c>
    </row>
    <row r="494" ht="3" customHeight="1"/>
    <row r="495" spans="2:24" ht="13.5" customHeight="1">
      <c r="B495" s="2">
        <v>1</v>
      </c>
      <c r="C495" s="2">
        <v>4</v>
      </c>
      <c r="D495" s="19">
        <v>270</v>
      </c>
      <c r="E495" s="19"/>
      <c r="F495" s="19"/>
      <c r="G495" s="2">
        <v>3</v>
      </c>
      <c r="I495" s="3" t="s">
        <v>26</v>
      </c>
      <c r="K495" s="4" t="s">
        <v>548</v>
      </c>
      <c r="M495" s="4" t="s">
        <v>20</v>
      </c>
      <c r="O495" s="4" t="s">
        <v>548</v>
      </c>
      <c r="Q495" s="4" t="s">
        <v>549</v>
      </c>
      <c r="S495" s="4" t="s">
        <v>289</v>
      </c>
      <c r="U495" s="20" t="s">
        <v>550</v>
      </c>
      <c r="V495" s="20"/>
      <c r="X495" s="4" t="s">
        <v>544</v>
      </c>
    </row>
    <row r="496" ht="3" customHeight="1"/>
    <row r="497" spans="2:24" ht="9.75" customHeight="1">
      <c r="B497" s="2">
        <v>1</v>
      </c>
      <c r="C497" s="2">
        <v>4</v>
      </c>
      <c r="D497" s="19">
        <v>280</v>
      </c>
      <c r="E497" s="19"/>
      <c r="F497" s="19"/>
      <c r="G497" s="2">
        <v>0</v>
      </c>
      <c r="I497" s="22" t="s">
        <v>551</v>
      </c>
      <c r="K497" s="4" t="s">
        <v>552</v>
      </c>
      <c r="M497" s="4" t="s">
        <v>20</v>
      </c>
      <c r="O497" s="4" t="s">
        <v>552</v>
      </c>
      <c r="Q497" s="4" t="s">
        <v>20</v>
      </c>
      <c r="S497" s="4" t="s">
        <v>553</v>
      </c>
      <c r="U497" s="20" t="s">
        <v>553</v>
      </c>
      <c r="V497" s="20"/>
      <c r="X497" s="4" t="s">
        <v>554</v>
      </c>
    </row>
    <row r="498" ht="9.75" customHeight="1">
      <c r="I498" s="22"/>
    </row>
    <row r="499" ht="3" customHeight="1"/>
    <row r="500" spans="2:24" ht="13.5" customHeight="1">
      <c r="B500" s="2">
        <v>1</v>
      </c>
      <c r="C500" s="2">
        <v>4</v>
      </c>
      <c r="D500" s="19">
        <v>280</v>
      </c>
      <c r="E500" s="19"/>
      <c r="F500" s="19"/>
      <c r="G500" s="2">
        <v>1</v>
      </c>
      <c r="I500" s="3" t="s">
        <v>22</v>
      </c>
      <c r="K500" s="4" t="s">
        <v>555</v>
      </c>
      <c r="M500" s="4" t="s">
        <v>20</v>
      </c>
      <c r="O500" s="4" t="s">
        <v>555</v>
      </c>
      <c r="Q500" s="4" t="s">
        <v>20</v>
      </c>
      <c r="S500" s="4" t="s">
        <v>556</v>
      </c>
      <c r="U500" s="20" t="s">
        <v>556</v>
      </c>
      <c r="V500" s="20"/>
      <c r="X500" s="4" t="s">
        <v>557</v>
      </c>
    </row>
    <row r="501" ht="3" customHeight="1"/>
    <row r="502" spans="2:24" ht="13.5" customHeight="1">
      <c r="B502" s="2">
        <v>1</v>
      </c>
      <c r="C502" s="2">
        <v>4</v>
      </c>
      <c r="D502" s="19">
        <v>280</v>
      </c>
      <c r="E502" s="19"/>
      <c r="F502" s="19"/>
      <c r="G502" s="2">
        <v>2</v>
      </c>
      <c r="I502" s="3" t="s">
        <v>24</v>
      </c>
      <c r="K502" s="4" t="s">
        <v>558</v>
      </c>
      <c r="M502" s="4" t="s">
        <v>20</v>
      </c>
      <c r="O502" s="4" t="s">
        <v>558</v>
      </c>
      <c r="Q502" s="4" t="s">
        <v>20</v>
      </c>
      <c r="S502" s="4" t="s">
        <v>558</v>
      </c>
      <c r="U502" s="20" t="s">
        <v>558</v>
      </c>
      <c r="V502" s="20"/>
      <c r="X502" s="4" t="s">
        <v>20</v>
      </c>
    </row>
    <row r="503" ht="3" customHeight="1"/>
    <row r="504" spans="2:24" ht="13.5" customHeight="1">
      <c r="B504" s="2">
        <v>1</v>
      </c>
      <c r="C504" s="2">
        <v>4</v>
      </c>
      <c r="D504" s="19">
        <v>280</v>
      </c>
      <c r="E504" s="19"/>
      <c r="F504" s="19"/>
      <c r="G504" s="2">
        <v>3</v>
      </c>
      <c r="I504" s="3" t="s">
        <v>26</v>
      </c>
      <c r="K504" s="4" t="s">
        <v>162</v>
      </c>
      <c r="M504" s="4" t="s">
        <v>20</v>
      </c>
      <c r="O504" s="4" t="s">
        <v>162</v>
      </c>
      <c r="Q504" s="4" t="s">
        <v>20</v>
      </c>
      <c r="S504" s="4" t="s">
        <v>559</v>
      </c>
      <c r="U504" s="20" t="s">
        <v>559</v>
      </c>
      <c r="V504" s="20"/>
      <c r="X504" s="4" t="s">
        <v>560</v>
      </c>
    </row>
    <row r="505" ht="3" customHeight="1"/>
    <row r="506" spans="2:24" ht="9.75" customHeight="1">
      <c r="B506" s="2">
        <v>1</v>
      </c>
      <c r="C506" s="2">
        <v>4</v>
      </c>
      <c r="D506" s="19">
        <v>290</v>
      </c>
      <c r="E506" s="19"/>
      <c r="F506" s="19"/>
      <c r="G506" s="2">
        <v>0</v>
      </c>
      <c r="I506" s="22" t="s">
        <v>561</v>
      </c>
      <c r="K506" s="4" t="s">
        <v>289</v>
      </c>
      <c r="M506" s="4" t="s">
        <v>343</v>
      </c>
      <c r="O506" s="4" t="s">
        <v>318</v>
      </c>
      <c r="Q506" s="4" t="s">
        <v>562</v>
      </c>
      <c r="S506" s="4" t="s">
        <v>187</v>
      </c>
      <c r="U506" s="20" t="s">
        <v>563</v>
      </c>
      <c r="V506" s="20"/>
      <c r="X506" s="4" t="s">
        <v>564</v>
      </c>
    </row>
    <row r="507" ht="9.75" customHeight="1">
      <c r="I507" s="22"/>
    </row>
    <row r="508" ht="3" customHeight="1"/>
    <row r="509" spans="2:24" ht="13.5" customHeight="1">
      <c r="B509" s="2">
        <v>1</v>
      </c>
      <c r="C509" s="2">
        <v>4</v>
      </c>
      <c r="D509" s="19">
        <v>290</v>
      </c>
      <c r="E509" s="19"/>
      <c r="F509" s="19"/>
      <c r="G509" s="2">
        <v>1</v>
      </c>
      <c r="I509" s="3" t="s">
        <v>22</v>
      </c>
      <c r="K509" s="4" t="s">
        <v>565</v>
      </c>
      <c r="M509" s="4" t="s">
        <v>20</v>
      </c>
      <c r="O509" s="4" t="s">
        <v>565</v>
      </c>
      <c r="Q509" s="4" t="s">
        <v>566</v>
      </c>
      <c r="S509" s="4" t="s">
        <v>20</v>
      </c>
      <c r="U509" s="20" t="s">
        <v>566</v>
      </c>
      <c r="V509" s="20"/>
      <c r="X509" s="4" t="s">
        <v>567</v>
      </c>
    </row>
    <row r="510" ht="3" customHeight="1"/>
    <row r="511" spans="2:24" ht="13.5" customHeight="1">
      <c r="B511" s="2">
        <v>1</v>
      </c>
      <c r="C511" s="2">
        <v>4</v>
      </c>
      <c r="D511" s="19">
        <v>290</v>
      </c>
      <c r="E511" s="19"/>
      <c r="F511" s="19"/>
      <c r="G511" s="2">
        <v>2</v>
      </c>
      <c r="I511" s="3" t="s">
        <v>24</v>
      </c>
      <c r="K511" s="4" t="s">
        <v>295</v>
      </c>
      <c r="M511" s="4" t="s">
        <v>343</v>
      </c>
      <c r="O511" s="4" t="s">
        <v>317</v>
      </c>
      <c r="Q511" s="4" t="s">
        <v>568</v>
      </c>
      <c r="S511" s="4" t="s">
        <v>298</v>
      </c>
      <c r="U511" s="20" t="s">
        <v>569</v>
      </c>
      <c r="V511" s="20"/>
      <c r="X511" s="4" t="s">
        <v>570</v>
      </c>
    </row>
    <row r="512" ht="3" customHeight="1"/>
    <row r="513" spans="2:24" ht="13.5" customHeight="1">
      <c r="B513" s="2">
        <v>1</v>
      </c>
      <c r="C513" s="2">
        <v>4</v>
      </c>
      <c r="D513" s="19">
        <v>290</v>
      </c>
      <c r="E513" s="19"/>
      <c r="F513" s="19"/>
      <c r="G513" s="2">
        <v>3</v>
      </c>
      <c r="I513" s="3" t="s">
        <v>26</v>
      </c>
      <c r="K513" s="4" t="s">
        <v>285</v>
      </c>
      <c r="M513" s="4" t="s">
        <v>20</v>
      </c>
      <c r="O513" s="4" t="s">
        <v>285</v>
      </c>
      <c r="Q513" s="4" t="s">
        <v>571</v>
      </c>
      <c r="S513" s="4" t="s">
        <v>298</v>
      </c>
      <c r="U513" s="20" t="s">
        <v>572</v>
      </c>
      <c r="V513" s="20"/>
      <c r="X513" s="4" t="s">
        <v>573</v>
      </c>
    </row>
    <row r="514" ht="3" customHeight="1"/>
    <row r="515" spans="2:24" ht="9.75" customHeight="1">
      <c r="B515" s="2">
        <v>1</v>
      </c>
      <c r="C515" s="2">
        <v>4</v>
      </c>
      <c r="D515" s="19">
        <v>291</v>
      </c>
      <c r="E515" s="19"/>
      <c r="F515" s="19"/>
      <c r="G515" s="2">
        <v>0</v>
      </c>
      <c r="I515" s="22" t="s">
        <v>574</v>
      </c>
      <c r="K515" s="4" t="s">
        <v>575</v>
      </c>
      <c r="M515" s="4" t="s">
        <v>576</v>
      </c>
      <c r="O515" s="4" t="s">
        <v>577</v>
      </c>
      <c r="Q515" s="4" t="s">
        <v>578</v>
      </c>
      <c r="S515" s="4" t="s">
        <v>579</v>
      </c>
      <c r="U515" s="20" t="s">
        <v>580</v>
      </c>
      <c r="V515" s="20"/>
      <c r="X515" s="4" t="s">
        <v>581</v>
      </c>
    </row>
    <row r="516" ht="9.75" customHeight="1">
      <c r="I516" s="22"/>
    </row>
    <row r="517" ht="3" customHeight="1"/>
    <row r="518" spans="2:24" ht="13.5" customHeight="1">
      <c r="B518" s="2">
        <v>1</v>
      </c>
      <c r="C518" s="2">
        <v>4</v>
      </c>
      <c r="D518" s="19">
        <v>291</v>
      </c>
      <c r="E518" s="19"/>
      <c r="F518" s="19"/>
      <c r="G518" s="2">
        <v>1</v>
      </c>
      <c r="I518" s="3" t="s">
        <v>22</v>
      </c>
      <c r="K518" s="4" t="s">
        <v>335</v>
      </c>
      <c r="M518" s="4" t="s">
        <v>284</v>
      </c>
      <c r="O518" s="4" t="s">
        <v>181</v>
      </c>
      <c r="Q518" s="4" t="s">
        <v>582</v>
      </c>
      <c r="S518" s="4" t="s">
        <v>20</v>
      </c>
      <c r="U518" s="20" t="s">
        <v>582</v>
      </c>
      <c r="V518" s="20"/>
      <c r="X518" s="4" t="s">
        <v>583</v>
      </c>
    </row>
    <row r="519" ht="3" customHeight="1"/>
    <row r="520" spans="2:24" ht="13.5" customHeight="1">
      <c r="B520" s="2">
        <v>1</v>
      </c>
      <c r="C520" s="2">
        <v>4</v>
      </c>
      <c r="D520" s="19">
        <v>291</v>
      </c>
      <c r="E520" s="19"/>
      <c r="F520" s="19"/>
      <c r="G520" s="2">
        <v>2</v>
      </c>
      <c r="I520" s="3" t="s">
        <v>24</v>
      </c>
      <c r="K520" s="4" t="s">
        <v>381</v>
      </c>
      <c r="M520" s="4" t="s">
        <v>448</v>
      </c>
      <c r="O520" s="4" t="s">
        <v>147</v>
      </c>
      <c r="Q520" s="4" t="s">
        <v>584</v>
      </c>
      <c r="S520" s="4" t="s">
        <v>20</v>
      </c>
      <c r="U520" s="20" t="s">
        <v>584</v>
      </c>
      <c r="V520" s="20"/>
      <c r="X520" s="4" t="s">
        <v>585</v>
      </c>
    </row>
    <row r="521" ht="3" customHeight="1"/>
    <row r="522" spans="2:24" ht="13.5" customHeight="1">
      <c r="B522" s="2">
        <v>1</v>
      </c>
      <c r="C522" s="2">
        <v>4</v>
      </c>
      <c r="D522" s="19">
        <v>291</v>
      </c>
      <c r="E522" s="19"/>
      <c r="F522" s="19"/>
      <c r="G522" s="2">
        <v>3</v>
      </c>
      <c r="I522" s="3" t="s">
        <v>26</v>
      </c>
      <c r="K522" s="4" t="s">
        <v>295</v>
      </c>
      <c r="M522" s="4" t="s">
        <v>20</v>
      </c>
      <c r="O522" s="4" t="s">
        <v>295</v>
      </c>
      <c r="Q522" s="4" t="s">
        <v>586</v>
      </c>
      <c r="S522" s="4" t="s">
        <v>579</v>
      </c>
      <c r="U522" s="20" t="s">
        <v>295</v>
      </c>
      <c r="V522" s="20"/>
      <c r="X522" s="4" t="s">
        <v>20</v>
      </c>
    </row>
    <row r="523" ht="3" customHeight="1"/>
    <row r="524" spans="2:24" ht="9.75" customHeight="1">
      <c r="B524" s="2">
        <v>1</v>
      </c>
      <c r="C524" s="2">
        <v>4</v>
      </c>
      <c r="D524" s="19">
        <v>292</v>
      </c>
      <c r="E524" s="19"/>
      <c r="F524" s="19"/>
      <c r="G524" s="2">
        <v>0</v>
      </c>
      <c r="I524" s="22" t="s">
        <v>587</v>
      </c>
      <c r="K524" s="4" t="s">
        <v>292</v>
      </c>
      <c r="M524" s="4" t="s">
        <v>302</v>
      </c>
      <c r="O524" s="4" t="s">
        <v>412</v>
      </c>
      <c r="Q524" s="4" t="s">
        <v>588</v>
      </c>
      <c r="S524" s="4" t="s">
        <v>20</v>
      </c>
      <c r="U524" s="20" t="s">
        <v>588</v>
      </c>
      <c r="V524" s="20"/>
      <c r="X524" s="4" t="s">
        <v>589</v>
      </c>
    </row>
    <row r="525" ht="9.75" customHeight="1">
      <c r="I525" s="22"/>
    </row>
    <row r="526" ht="9.75" customHeight="1">
      <c r="I526" s="22"/>
    </row>
    <row r="527" ht="3" customHeight="1"/>
    <row r="528" spans="2:24" ht="13.5" customHeight="1">
      <c r="B528" s="2">
        <v>1</v>
      </c>
      <c r="C528" s="2">
        <v>4</v>
      </c>
      <c r="D528" s="19">
        <v>292</v>
      </c>
      <c r="E528" s="19"/>
      <c r="F528" s="19"/>
      <c r="G528" s="2">
        <v>2</v>
      </c>
      <c r="I528" s="3" t="s">
        <v>24</v>
      </c>
      <c r="K528" s="4" t="s">
        <v>292</v>
      </c>
      <c r="M528" s="4" t="s">
        <v>302</v>
      </c>
      <c r="O528" s="4" t="s">
        <v>412</v>
      </c>
      <c r="Q528" s="4" t="s">
        <v>588</v>
      </c>
      <c r="S528" s="4" t="s">
        <v>20</v>
      </c>
      <c r="U528" s="20" t="s">
        <v>588</v>
      </c>
      <c r="V528" s="20"/>
      <c r="X528" s="4" t="s">
        <v>589</v>
      </c>
    </row>
    <row r="529" ht="3" customHeight="1"/>
    <row r="530" spans="2:24" ht="13.5" customHeight="1">
      <c r="B530" s="2">
        <v>1</v>
      </c>
      <c r="C530" s="2">
        <v>4</v>
      </c>
      <c r="D530" s="19">
        <v>300</v>
      </c>
      <c r="E530" s="19"/>
      <c r="F530" s="19"/>
      <c r="G530" s="2">
        <v>0</v>
      </c>
      <c r="I530" s="3" t="s">
        <v>590</v>
      </c>
      <c r="K530" s="4" t="s">
        <v>591</v>
      </c>
      <c r="M530" s="4" t="s">
        <v>20</v>
      </c>
      <c r="O530" s="4" t="s">
        <v>591</v>
      </c>
      <c r="Q530" s="4" t="s">
        <v>592</v>
      </c>
      <c r="S530" s="4" t="s">
        <v>20</v>
      </c>
      <c r="U530" s="20" t="s">
        <v>592</v>
      </c>
      <c r="V530" s="20"/>
      <c r="X530" s="4" t="s">
        <v>593</v>
      </c>
    </row>
    <row r="531" ht="3" customHeight="1"/>
    <row r="532" spans="2:24" ht="13.5" customHeight="1">
      <c r="B532" s="2">
        <v>1</v>
      </c>
      <c r="C532" s="2">
        <v>4</v>
      </c>
      <c r="D532" s="19">
        <v>300</v>
      </c>
      <c r="E532" s="19"/>
      <c r="F532" s="19"/>
      <c r="G532" s="2">
        <v>3</v>
      </c>
      <c r="I532" s="3" t="s">
        <v>26</v>
      </c>
      <c r="K532" s="4" t="s">
        <v>591</v>
      </c>
      <c r="M532" s="4" t="s">
        <v>20</v>
      </c>
      <c r="O532" s="4" t="s">
        <v>591</v>
      </c>
      <c r="Q532" s="4" t="s">
        <v>592</v>
      </c>
      <c r="S532" s="4" t="s">
        <v>20</v>
      </c>
      <c r="U532" s="20" t="s">
        <v>592</v>
      </c>
      <c r="V532" s="20"/>
      <c r="X532" s="4" t="s">
        <v>593</v>
      </c>
    </row>
    <row r="533" ht="3" customHeight="1"/>
    <row r="534" spans="2:24" ht="13.5" customHeight="1">
      <c r="B534" s="2">
        <v>1</v>
      </c>
      <c r="C534" s="2">
        <v>4</v>
      </c>
      <c r="D534" s="19">
        <v>310</v>
      </c>
      <c r="E534" s="19"/>
      <c r="F534" s="19"/>
      <c r="G534" s="2">
        <v>0</v>
      </c>
      <c r="I534" s="3" t="s">
        <v>594</v>
      </c>
      <c r="K534" s="4" t="s">
        <v>295</v>
      </c>
      <c r="M534" s="4" t="s">
        <v>595</v>
      </c>
      <c r="O534" s="4" t="s">
        <v>327</v>
      </c>
      <c r="Q534" s="4" t="s">
        <v>596</v>
      </c>
      <c r="S534" s="4" t="s">
        <v>20</v>
      </c>
      <c r="U534" s="20" t="s">
        <v>596</v>
      </c>
      <c r="V534" s="20"/>
      <c r="X534" s="4" t="s">
        <v>597</v>
      </c>
    </row>
    <row r="535" spans="2:24" ht="13.5" customHeight="1">
      <c r="B535" s="2">
        <v>1</v>
      </c>
      <c r="C535" s="2">
        <v>4</v>
      </c>
      <c r="D535" s="19">
        <v>310</v>
      </c>
      <c r="E535" s="19"/>
      <c r="F535" s="19"/>
      <c r="G535" s="2">
        <v>1</v>
      </c>
      <c r="I535" s="3" t="s">
        <v>22</v>
      </c>
      <c r="K535" s="4" t="s">
        <v>295</v>
      </c>
      <c r="M535" s="4" t="s">
        <v>595</v>
      </c>
      <c r="O535" s="4" t="s">
        <v>327</v>
      </c>
      <c r="Q535" s="4" t="s">
        <v>596</v>
      </c>
      <c r="S535" s="4" t="s">
        <v>20</v>
      </c>
      <c r="U535" s="20" t="s">
        <v>596</v>
      </c>
      <c r="V535" s="20"/>
      <c r="X535" s="4" t="s">
        <v>597</v>
      </c>
    </row>
    <row r="536" ht="3" customHeight="1"/>
    <row r="537" spans="2:24" ht="13.5" customHeight="1">
      <c r="B537" s="2">
        <v>1</v>
      </c>
      <c r="C537" s="2">
        <v>4</v>
      </c>
      <c r="D537" s="19">
        <v>310</v>
      </c>
      <c r="E537" s="19"/>
      <c r="F537" s="19"/>
      <c r="G537" s="2">
        <v>2</v>
      </c>
      <c r="I537" s="3" t="s">
        <v>24</v>
      </c>
      <c r="K537" s="4" t="s">
        <v>20</v>
      </c>
      <c r="M537" s="4" t="s">
        <v>20</v>
      </c>
      <c r="O537" s="4" t="s">
        <v>20</v>
      </c>
      <c r="Q537" s="4" t="s">
        <v>20</v>
      </c>
      <c r="S537" s="4" t="s">
        <v>20</v>
      </c>
      <c r="U537" s="20" t="s">
        <v>20</v>
      </c>
      <c r="V537" s="20"/>
      <c r="X537" s="4" t="s">
        <v>20</v>
      </c>
    </row>
    <row r="538" ht="3" customHeight="1"/>
    <row r="539" spans="2:24" ht="13.5" customHeight="1">
      <c r="B539" s="2">
        <v>1</v>
      </c>
      <c r="C539" s="2">
        <v>4</v>
      </c>
      <c r="D539" s="19">
        <v>310</v>
      </c>
      <c r="E539" s="19"/>
      <c r="F539" s="19"/>
      <c r="G539" s="2">
        <v>3</v>
      </c>
      <c r="I539" s="3" t="s">
        <v>26</v>
      </c>
      <c r="K539" s="4" t="s">
        <v>20</v>
      </c>
      <c r="M539" s="4" t="s">
        <v>20</v>
      </c>
      <c r="O539" s="4" t="s">
        <v>20</v>
      </c>
      <c r="Q539" s="4" t="s">
        <v>20</v>
      </c>
      <c r="S539" s="4" t="s">
        <v>20</v>
      </c>
      <c r="U539" s="20" t="s">
        <v>20</v>
      </c>
      <c r="V539" s="20"/>
      <c r="X539" s="4" t="s">
        <v>20</v>
      </c>
    </row>
    <row r="540" ht="3" customHeight="1"/>
    <row r="541" spans="2:24" ht="9.75" customHeight="1">
      <c r="B541" s="2">
        <v>1</v>
      </c>
      <c r="C541" s="2">
        <v>4</v>
      </c>
      <c r="D541" s="19">
        <v>320</v>
      </c>
      <c r="E541" s="19"/>
      <c r="F541" s="19"/>
      <c r="G541" s="2">
        <v>0</v>
      </c>
      <c r="I541" s="22" t="s">
        <v>598</v>
      </c>
      <c r="K541" s="4" t="s">
        <v>367</v>
      </c>
      <c r="M541" s="4" t="s">
        <v>20</v>
      </c>
      <c r="O541" s="4" t="s">
        <v>367</v>
      </c>
      <c r="Q541" s="4" t="s">
        <v>599</v>
      </c>
      <c r="S541" s="4" t="s">
        <v>600</v>
      </c>
      <c r="U541" s="20" t="s">
        <v>367</v>
      </c>
      <c r="V541" s="20"/>
      <c r="X541" s="4" t="s">
        <v>20</v>
      </c>
    </row>
    <row r="542" ht="9.75" customHeight="1">
      <c r="I542" s="22"/>
    </row>
    <row r="543" ht="3" customHeight="1"/>
    <row r="544" spans="2:24" ht="13.5" customHeight="1">
      <c r="B544" s="2">
        <v>1</v>
      </c>
      <c r="C544" s="2">
        <v>4</v>
      </c>
      <c r="D544" s="19">
        <v>320</v>
      </c>
      <c r="E544" s="19"/>
      <c r="F544" s="19"/>
      <c r="G544" s="2">
        <v>1</v>
      </c>
      <c r="I544" s="3" t="s">
        <v>22</v>
      </c>
      <c r="K544" s="4" t="s">
        <v>145</v>
      </c>
      <c r="M544" s="4" t="s">
        <v>20</v>
      </c>
      <c r="O544" s="4" t="s">
        <v>145</v>
      </c>
      <c r="Q544" s="4" t="s">
        <v>601</v>
      </c>
      <c r="S544" s="4" t="s">
        <v>602</v>
      </c>
      <c r="U544" s="20" t="s">
        <v>145</v>
      </c>
      <c r="V544" s="20"/>
      <c r="X544" s="4" t="s">
        <v>20</v>
      </c>
    </row>
    <row r="545" ht="3" customHeight="1"/>
    <row r="546" spans="2:24" ht="13.5" customHeight="1">
      <c r="B546" s="2">
        <v>1</v>
      </c>
      <c r="C546" s="2">
        <v>4</v>
      </c>
      <c r="D546" s="19">
        <v>320</v>
      </c>
      <c r="E546" s="19"/>
      <c r="F546" s="19"/>
      <c r="G546" s="2">
        <v>2</v>
      </c>
      <c r="I546" s="3" t="s">
        <v>24</v>
      </c>
      <c r="K546" s="4" t="s">
        <v>226</v>
      </c>
      <c r="M546" s="4" t="s">
        <v>20</v>
      </c>
      <c r="O546" s="4" t="s">
        <v>226</v>
      </c>
      <c r="Q546" s="4" t="s">
        <v>603</v>
      </c>
      <c r="S546" s="4" t="s">
        <v>604</v>
      </c>
      <c r="U546" s="20" t="s">
        <v>226</v>
      </c>
      <c r="V546" s="20"/>
      <c r="X546" s="4" t="s">
        <v>20</v>
      </c>
    </row>
    <row r="547" ht="3" customHeight="1"/>
    <row r="548" spans="2:24" ht="13.5" customHeight="1">
      <c r="B548" s="2">
        <v>1</v>
      </c>
      <c r="C548" s="2">
        <v>4</v>
      </c>
      <c r="D548" s="19">
        <v>320</v>
      </c>
      <c r="E548" s="19"/>
      <c r="F548" s="19"/>
      <c r="G548" s="2">
        <v>3</v>
      </c>
      <c r="I548" s="3" t="s">
        <v>26</v>
      </c>
      <c r="K548" s="4" t="s">
        <v>316</v>
      </c>
      <c r="M548" s="4" t="s">
        <v>20</v>
      </c>
      <c r="O548" s="4" t="s">
        <v>316</v>
      </c>
      <c r="Q548" s="4" t="s">
        <v>605</v>
      </c>
      <c r="S548" s="4" t="s">
        <v>606</v>
      </c>
      <c r="U548" s="20" t="s">
        <v>316</v>
      </c>
      <c r="V548" s="20"/>
      <c r="X548" s="4" t="s">
        <v>20</v>
      </c>
    </row>
    <row r="549" spans="9:24" ht="12" customHeight="1">
      <c r="I549" s="7" t="s">
        <v>131</v>
      </c>
      <c r="K549" s="8">
        <v>5136350</v>
      </c>
      <c r="M549" s="8">
        <v>15000</v>
      </c>
      <c r="O549" s="8">
        <v>5151350</v>
      </c>
      <c r="Q549" s="8">
        <v>4165215.29</v>
      </c>
      <c r="S549" s="8">
        <v>906048.47</v>
      </c>
      <c r="U549" s="21">
        <v>5071263.76</v>
      </c>
      <c r="V549" s="21"/>
      <c r="X549" s="8">
        <v>80086.24</v>
      </c>
    </row>
    <row r="550" ht="3" customHeight="1"/>
    <row r="551" ht="9.75" customHeight="1">
      <c r="I551" s="23" t="s">
        <v>607</v>
      </c>
    </row>
    <row r="552" ht="21.75" customHeight="1">
      <c r="I552" s="23"/>
    </row>
    <row r="553" ht="3" customHeight="1"/>
    <row r="554" spans="2:24" ht="9.75" customHeight="1">
      <c r="B554" s="2">
        <v>1</v>
      </c>
      <c r="C554" s="2">
        <v>5</v>
      </c>
      <c r="D554" s="19">
        <v>330</v>
      </c>
      <c r="E554" s="19"/>
      <c r="F554" s="19"/>
      <c r="G554" s="2">
        <v>0</v>
      </c>
      <c r="I554" s="22" t="s">
        <v>608</v>
      </c>
      <c r="K554" s="4" t="s">
        <v>609</v>
      </c>
      <c r="M554" s="4" t="s">
        <v>610</v>
      </c>
      <c r="O554" s="4" t="s">
        <v>611</v>
      </c>
      <c r="Q554" s="4" t="s">
        <v>612</v>
      </c>
      <c r="S554" s="4" t="s">
        <v>613</v>
      </c>
      <c r="U554" s="20" t="s">
        <v>611</v>
      </c>
      <c r="V554" s="20"/>
      <c r="X554" s="4" t="s">
        <v>20</v>
      </c>
    </row>
    <row r="555" ht="9.75" customHeight="1">
      <c r="I555" s="22"/>
    </row>
    <row r="556" ht="3" customHeight="1"/>
    <row r="557" spans="2:24" ht="13.5" customHeight="1">
      <c r="B557" s="2">
        <v>1</v>
      </c>
      <c r="C557" s="2">
        <v>5</v>
      </c>
      <c r="D557" s="19">
        <v>330</v>
      </c>
      <c r="E557" s="19"/>
      <c r="F557" s="19"/>
      <c r="G557" s="2">
        <v>3</v>
      </c>
      <c r="I557" s="3" t="s">
        <v>26</v>
      </c>
      <c r="K557" s="4" t="s">
        <v>609</v>
      </c>
      <c r="M557" s="4" t="s">
        <v>610</v>
      </c>
      <c r="O557" s="4" t="s">
        <v>611</v>
      </c>
      <c r="Q557" s="4" t="s">
        <v>612</v>
      </c>
      <c r="S557" s="4" t="s">
        <v>613</v>
      </c>
      <c r="U557" s="20" t="s">
        <v>611</v>
      </c>
      <c r="V557" s="20"/>
      <c r="X557" s="4" t="s">
        <v>20</v>
      </c>
    </row>
    <row r="558" ht="3" customHeight="1"/>
    <row r="559" spans="2:24" ht="9.75" customHeight="1">
      <c r="B559" s="2">
        <v>1</v>
      </c>
      <c r="C559" s="2">
        <v>5</v>
      </c>
      <c r="D559" s="19">
        <v>340</v>
      </c>
      <c r="E559" s="19"/>
      <c r="F559" s="19"/>
      <c r="G559" s="2">
        <v>0</v>
      </c>
      <c r="I559" s="22" t="s">
        <v>614</v>
      </c>
      <c r="K559" s="4" t="s">
        <v>615</v>
      </c>
      <c r="M559" s="4" t="s">
        <v>616</v>
      </c>
      <c r="O559" s="4" t="s">
        <v>617</v>
      </c>
      <c r="Q559" s="4" t="s">
        <v>618</v>
      </c>
      <c r="S559" s="4" t="s">
        <v>619</v>
      </c>
      <c r="U559" s="20" t="s">
        <v>617</v>
      </c>
      <c r="V559" s="20"/>
      <c r="X559" s="4" t="s">
        <v>20</v>
      </c>
    </row>
    <row r="560" ht="9.75" customHeight="1">
      <c r="I560" s="22"/>
    </row>
    <row r="561" ht="3" customHeight="1"/>
    <row r="562" spans="2:24" ht="13.5" customHeight="1">
      <c r="B562" s="2">
        <v>1</v>
      </c>
      <c r="C562" s="2">
        <v>5</v>
      </c>
      <c r="D562" s="19">
        <v>340</v>
      </c>
      <c r="E562" s="19"/>
      <c r="F562" s="19"/>
      <c r="G562" s="2">
        <v>3</v>
      </c>
      <c r="I562" s="3" t="s">
        <v>26</v>
      </c>
      <c r="K562" s="4" t="s">
        <v>615</v>
      </c>
      <c r="M562" s="4" t="s">
        <v>616</v>
      </c>
      <c r="O562" s="4" t="s">
        <v>617</v>
      </c>
      <c r="Q562" s="4" t="s">
        <v>618</v>
      </c>
      <c r="S562" s="4" t="s">
        <v>619</v>
      </c>
      <c r="U562" s="20" t="s">
        <v>617</v>
      </c>
      <c r="V562" s="20"/>
      <c r="X562" s="4" t="s">
        <v>20</v>
      </c>
    </row>
    <row r="563" ht="3" customHeight="1"/>
    <row r="564" spans="2:24" ht="9.75" customHeight="1">
      <c r="B564" s="2">
        <v>1</v>
      </c>
      <c r="C564" s="2">
        <v>5</v>
      </c>
      <c r="D564" s="19">
        <v>350</v>
      </c>
      <c r="E564" s="19"/>
      <c r="F564" s="19"/>
      <c r="G564" s="2">
        <v>0</v>
      </c>
      <c r="I564" s="22" t="s">
        <v>620</v>
      </c>
      <c r="K564" s="4" t="s">
        <v>302</v>
      </c>
      <c r="M564" s="4" t="s">
        <v>20</v>
      </c>
      <c r="O564" s="4" t="s">
        <v>302</v>
      </c>
      <c r="Q564" s="4" t="s">
        <v>621</v>
      </c>
      <c r="S564" s="4" t="s">
        <v>20</v>
      </c>
      <c r="U564" s="20" t="s">
        <v>621</v>
      </c>
      <c r="V564" s="20"/>
      <c r="X564" s="4" t="s">
        <v>622</v>
      </c>
    </row>
    <row r="565" ht="9.75" customHeight="1">
      <c r="I565" s="22"/>
    </row>
    <row r="566" ht="3" customHeight="1"/>
    <row r="567" spans="2:24" ht="13.5" customHeight="1">
      <c r="B567" s="2">
        <v>1</v>
      </c>
      <c r="C567" s="2">
        <v>5</v>
      </c>
      <c r="D567" s="19">
        <v>350</v>
      </c>
      <c r="E567" s="19"/>
      <c r="F567" s="19"/>
      <c r="G567" s="2">
        <v>3</v>
      </c>
      <c r="I567" s="3" t="s">
        <v>26</v>
      </c>
      <c r="K567" s="4" t="s">
        <v>302</v>
      </c>
      <c r="M567" s="4" t="s">
        <v>20</v>
      </c>
      <c r="O567" s="4" t="s">
        <v>302</v>
      </c>
      <c r="Q567" s="4" t="s">
        <v>621</v>
      </c>
      <c r="S567" s="4" t="s">
        <v>20</v>
      </c>
      <c r="U567" s="20" t="s">
        <v>621</v>
      </c>
      <c r="V567" s="20"/>
      <c r="X567" s="4" t="s">
        <v>622</v>
      </c>
    </row>
    <row r="568" ht="3" customHeight="1"/>
    <row r="569" spans="2:24" ht="13.5" customHeight="1">
      <c r="B569" s="2">
        <v>1</v>
      </c>
      <c r="C569" s="2">
        <v>5</v>
      </c>
      <c r="D569" s="19">
        <v>360</v>
      </c>
      <c r="E569" s="19"/>
      <c r="F569" s="19"/>
      <c r="G569" s="2">
        <v>0</v>
      </c>
      <c r="I569" s="3" t="s">
        <v>623</v>
      </c>
      <c r="K569" s="4" t="s">
        <v>624</v>
      </c>
      <c r="M569" s="4" t="s">
        <v>625</v>
      </c>
      <c r="O569" s="4" t="s">
        <v>626</v>
      </c>
      <c r="Q569" s="4" t="s">
        <v>627</v>
      </c>
      <c r="S569" s="4" t="s">
        <v>628</v>
      </c>
      <c r="U569" s="20" t="s">
        <v>626</v>
      </c>
      <c r="V569" s="20"/>
      <c r="X569" s="4" t="s">
        <v>20</v>
      </c>
    </row>
    <row r="570" ht="3" customHeight="1"/>
    <row r="571" spans="2:24" ht="13.5" customHeight="1">
      <c r="B571" s="2">
        <v>1</v>
      </c>
      <c r="C571" s="2">
        <v>5</v>
      </c>
      <c r="D571" s="19">
        <v>360</v>
      </c>
      <c r="E571" s="19"/>
      <c r="F571" s="19"/>
      <c r="G571" s="2">
        <v>3</v>
      </c>
      <c r="I571" s="3" t="s">
        <v>26</v>
      </c>
      <c r="K571" s="4" t="s">
        <v>624</v>
      </c>
      <c r="M571" s="4" t="s">
        <v>625</v>
      </c>
      <c r="O571" s="4" t="s">
        <v>626</v>
      </c>
      <c r="Q571" s="4" t="s">
        <v>627</v>
      </c>
      <c r="S571" s="4" t="s">
        <v>628</v>
      </c>
      <c r="U571" s="20" t="s">
        <v>626</v>
      </c>
      <c r="V571" s="20"/>
      <c r="X571" s="4" t="s">
        <v>20</v>
      </c>
    </row>
    <row r="572" ht="3" customHeight="1"/>
    <row r="573" spans="2:24" ht="13.5" customHeight="1">
      <c r="B573" s="2">
        <v>1</v>
      </c>
      <c r="C573" s="2">
        <v>5</v>
      </c>
      <c r="D573" s="19">
        <v>370</v>
      </c>
      <c r="E573" s="19"/>
      <c r="F573" s="19"/>
      <c r="G573" s="2">
        <v>0</v>
      </c>
      <c r="I573" s="3" t="s">
        <v>629</v>
      </c>
      <c r="K573" s="4" t="s">
        <v>630</v>
      </c>
      <c r="M573" s="4" t="s">
        <v>20</v>
      </c>
      <c r="O573" s="4" t="s">
        <v>630</v>
      </c>
      <c r="Q573" s="4" t="s">
        <v>630</v>
      </c>
      <c r="S573" s="4" t="s">
        <v>20</v>
      </c>
      <c r="U573" s="20" t="s">
        <v>630</v>
      </c>
      <c r="V573" s="20"/>
      <c r="X573" s="4" t="s">
        <v>20</v>
      </c>
    </row>
    <row r="574" ht="3" customHeight="1"/>
    <row r="575" spans="2:24" ht="13.5" customHeight="1">
      <c r="B575" s="2">
        <v>1</v>
      </c>
      <c r="C575" s="2">
        <v>5</v>
      </c>
      <c r="D575" s="19">
        <v>370</v>
      </c>
      <c r="E575" s="19"/>
      <c r="F575" s="19"/>
      <c r="G575" s="2">
        <v>3</v>
      </c>
      <c r="I575" s="3" t="s">
        <v>26</v>
      </c>
      <c r="K575" s="4" t="s">
        <v>630</v>
      </c>
      <c r="M575" s="4" t="s">
        <v>20</v>
      </c>
      <c r="O575" s="4" t="s">
        <v>630</v>
      </c>
      <c r="Q575" s="4" t="s">
        <v>630</v>
      </c>
      <c r="S575" s="4" t="s">
        <v>20</v>
      </c>
      <c r="U575" s="20" t="s">
        <v>630</v>
      </c>
      <c r="V575" s="20"/>
      <c r="X575" s="4" t="s">
        <v>20</v>
      </c>
    </row>
    <row r="576" spans="2:24" ht="9.75" customHeight="1">
      <c r="B576" s="2">
        <v>1</v>
      </c>
      <c r="C576" s="2">
        <v>5</v>
      </c>
      <c r="D576" s="19">
        <v>380</v>
      </c>
      <c r="E576" s="19"/>
      <c r="F576" s="19"/>
      <c r="G576" s="2">
        <v>0</v>
      </c>
      <c r="I576" s="22" t="s">
        <v>631</v>
      </c>
      <c r="K576" s="4" t="s">
        <v>632</v>
      </c>
      <c r="M576" s="4" t="s">
        <v>20</v>
      </c>
      <c r="O576" s="4" t="s">
        <v>632</v>
      </c>
      <c r="Q576" s="4" t="s">
        <v>633</v>
      </c>
      <c r="S576" s="4" t="s">
        <v>20</v>
      </c>
      <c r="U576" s="20" t="s">
        <v>633</v>
      </c>
      <c r="V576" s="20"/>
      <c r="X576" s="4" t="s">
        <v>634</v>
      </c>
    </row>
    <row r="577" ht="9.75" customHeight="1">
      <c r="I577" s="22"/>
    </row>
    <row r="578" ht="3" customHeight="1"/>
    <row r="579" spans="2:24" ht="13.5" customHeight="1">
      <c r="B579" s="2">
        <v>1</v>
      </c>
      <c r="C579" s="2">
        <v>5</v>
      </c>
      <c r="D579" s="19">
        <v>380</v>
      </c>
      <c r="E579" s="19"/>
      <c r="F579" s="19"/>
      <c r="G579" s="2">
        <v>3</v>
      </c>
      <c r="I579" s="3" t="s">
        <v>26</v>
      </c>
      <c r="K579" s="4" t="s">
        <v>632</v>
      </c>
      <c r="M579" s="4" t="s">
        <v>20</v>
      </c>
      <c r="O579" s="4" t="s">
        <v>632</v>
      </c>
      <c r="Q579" s="4" t="s">
        <v>633</v>
      </c>
      <c r="S579" s="4" t="s">
        <v>20</v>
      </c>
      <c r="U579" s="20" t="s">
        <v>633</v>
      </c>
      <c r="V579" s="20"/>
      <c r="X579" s="4" t="s">
        <v>634</v>
      </c>
    </row>
    <row r="580" ht="3" customHeight="1"/>
    <row r="581" spans="2:24" ht="13.5" customHeight="1">
      <c r="B581" s="2">
        <v>1</v>
      </c>
      <c r="C581" s="2">
        <v>5</v>
      </c>
      <c r="D581" s="19">
        <v>390</v>
      </c>
      <c r="E581" s="19"/>
      <c r="F581" s="19"/>
      <c r="G581" s="2">
        <v>0</v>
      </c>
      <c r="I581" s="3" t="s">
        <v>635</v>
      </c>
      <c r="K581" s="4" t="s">
        <v>636</v>
      </c>
      <c r="M581" s="4" t="s">
        <v>637</v>
      </c>
      <c r="O581" s="4" t="s">
        <v>638</v>
      </c>
      <c r="Q581" s="4" t="s">
        <v>639</v>
      </c>
      <c r="S581" s="4" t="s">
        <v>640</v>
      </c>
      <c r="U581" s="20" t="s">
        <v>638</v>
      </c>
      <c r="V581" s="20"/>
      <c r="X581" s="4" t="s">
        <v>20</v>
      </c>
    </row>
    <row r="582" ht="3" customHeight="1"/>
    <row r="583" spans="2:24" ht="13.5" customHeight="1">
      <c r="B583" s="2">
        <v>1</v>
      </c>
      <c r="C583" s="2">
        <v>5</v>
      </c>
      <c r="D583" s="19">
        <v>390</v>
      </c>
      <c r="E583" s="19"/>
      <c r="F583" s="19"/>
      <c r="G583" s="2">
        <v>3</v>
      </c>
      <c r="I583" s="3" t="s">
        <v>26</v>
      </c>
      <c r="K583" s="4" t="s">
        <v>636</v>
      </c>
      <c r="M583" s="4" t="s">
        <v>637</v>
      </c>
      <c r="O583" s="4" t="s">
        <v>638</v>
      </c>
      <c r="Q583" s="4" t="s">
        <v>639</v>
      </c>
      <c r="S583" s="4" t="s">
        <v>640</v>
      </c>
      <c r="U583" s="20" t="s">
        <v>638</v>
      </c>
      <c r="V583" s="20"/>
      <c r="X583" s="4" t="s">
        <v>20</v>
      </c>
    </row>
    <row r="584" ht="3" customHeight="1"/>
    <row r="585" spans="2:24" ht="9.75" customHeight="1">
      <c r="B585" s="2">
        <v>1</v>
      </c>
      <c r="C585" s="2">
        <v>5</v>
      </c>
      <c r="D585" s="19">
        <v>400</v>
      </c>
      <c r="E585" s="19"/>
      <c r="F585" s="19"/>
      <c r="G585" s="2">
        <v>0</v>
      </c>
      <c r="I585" s="22" t="s">
        <v>641</v>
      </c>
      <c r="K585" s="4" t="s">
        <v>642</v>
      </c>
      <c r="M585" s="4" t="s">
        <v>643</v>
      </c>
      <c r="O585" s="4" t="s">
        <v>644</v>
      </c>
      <c r="Q585" s="4" t="s">
        <v>645</v>
      </c>
      <c r="S585" s="4" t="s">
        <v>646</v>
      </c>
      <c r="U585" s="20" t="s">
        <v>644</v>
      </c>
      <c r="V585" s="20"/>
      <c r="X585" s="4" t="s">
        <v>20</v>
      </c>
    </row>
    <row r="586" ht="9.75" customHeight="1">
      <c r="I586" s="22"/>
    </row>
    <row r="587" ht="3" customHeight="1"/>
    <row r="588" spans="2:24" ht="13.5" customHeight="1">
      <c r="B588" s="2">
        <v>1</v>
      </c>
      <c r="C588" s="2">
        <v>5</v>
      </c>
      <c r="D588" s="19">
        <v>400</v>
      </c>
      <c r="E588" s="19"/>
      <c r="F588" s="19"/>
      <c r="G588" s="2">
        <v>3</v>
      </c>
      <c r="I588" s="3" t="s">
        <v>26</v>
      </c>
      <c r="K588" s="4" t="s">
        <v>642</v>
      </c>
      <c r="M588" s="4" t="s">
        <v>643</v>
      </c>
      <c r="O588" s="4" t="s">
        <v>644</v>
      </c>
      <c r="Q588" s="4" t="s">
        <v>645</v>
      </c>
      <c r="S588" s="4" t="s">
        <v>646</v>
      </c>
      <c r="U588" s="20" t="s">
        <v>644</v>
      </c>
      <c r="V588" s="20"/>
      <c r="X588" s="4" t="s">
        <v>20</v>
      </c>
    </row>
    <row r="589" ht="3" customHeight="1"/>
    <row r="590" spans="2:24" ht="9.75" customHeight="1">
      <c r="B590" s="2">
        <v>1</v>
      </c>
      <c r="C590" s="2">
        <v>5</v>
      </c>
      <c r="D590" s="19">
        <v>410</v>
      </c>
      <c r="E590" s="19"/>
      <c r="F590" s="19"/>
      <c r="G590" s="2">
        <v>0</v>
      </c>
      <c r="I590" s="22" t="s">
        <v>647</v>
      </c>
      <c r="K590" s="4" t="s">
        <v>38</v>
      </c>
      <c r="M590" s="4" t="s">
        <v>20</v>
      </c>
      <c r="O590" s="4" t="s">
        <v>38</v>
      </c>
      <c r="Q590" s="4" t="s">
        <v>648</v>
      </c>
      <c r="S590" s="4" t="s">
        <v>20</v>
      </c>
      <c r="U590" s="20" t="s">
        <v>648</v>
      </c>
      <c r="V590" s="20"/>
      <c r="X590" s="4" t="s">
        <v>649</v>
      </c>
    </row>
    <row r="591" ht="9.75" customHeight="1">
      <c r="I591" s="22"/>
    </row>
    <row r="592" ht="3" customHeight="1"/>
    <row r="593" spans="2:24" ht="13.5" customHeight="1">
      <c r="B593" s="2">
        <v>1</v>
      </c>
      <c r="C593" s="2">
        <v>5</v>
      </c>
      <c r="D593" s="19">
        <v>410</v>
      </c>
      <c r="E593" s="19"/>
      <c r="F593" s="19"/>
      <c r="G593" s="2">
        <v>3</v>
      </c>
      <c r="I593" s="3" t="s">
        <v>26</v>
      </c>
      <c r="K593" s="4" t="s">
        <v>38</v>
      </c>
      <c r="M593" s="4" t="s">
        <v>20</v>
      </c>
      <c r="O593" s="4" t="s">
        <v>38</v>
      </c>
      <c r="Q593" s="4" t="s">
        <v>648</v>
      </c>
      <c r="S593" s="4" t="s">
        <v>20</v>
      </c>
      <c r="U593" s="20" t="s">
        <v>648</v>
      </c>
      <c r="V593" s="20"/>
      <c r="X593" s="4" t="s">
        <v>649</v>
      </c>
    </row>
    <row r="594" ht="3" customHeight="1"/>
    <row r="595" spans="2:24" ht="13.5" customHeight="1">
      <c r="B595" s="2">
        <v>1</v>
      </c>
      <c r="C595" s="2">
        <v>5</v>
      </c>
      <c r="D595" s="19">
        <v>415</v>
      </c>
      <c r="E595" s="19"/>
      <c r="F595" s="19"/>
      <c r="G595" s="2">
        <v>0</v>
      </c>
      <c r="I595" s="3" t="s">
        <v>650</v>
      </c>
      <c r="K595" s="4" t="s">
        <v>463</v>
      </c>
      <c r="M595" s="4" t="s">
        <v>651</v>
      </c>
      <c r="O595" s="4" t="s">
        <v>652</v>
      </c>
      <c r="Q595" s="4" t="s">
        <v>653</v>
      </c>
      <c r="S595" s="4" t="s">
        <v>654</v>
      </c>
      <c r="U595" s="20" t="s">
        <v>652</v>
      </c>
      <c r="V595" s="20"/>
      <c r="X595" s="4" t="s">
        <v>20</v>
      </c>
    </row>
    <row r="596" ht="3" customHeight="1"/>
    <row r="597" spans="2:24" ht="13.5" customHeight="1">
      <c r="B597" s="2">
        <v>1</v>
      </c>
      <c r="C597" s="2">
        <v>5</v>
      </c>
      <c r="D597" s="19">
        <v>415</v>
      </c>
      <c r="E597" s="19"/>
      <c r="F597" s="19"/>
      <c r="G597" s="2">
        <v>2</v>
      </c>
      <c r="I597" s="3" t="s">
        <v>24</v>
      </c>
      <c r="K597" s="4" t="s">
        <v>463</v>
      </c>
      <c r="M597" s="4" t="s">
        <v>651</v>
      </c>
      <c r="O597" s="4" t="s">
        <v>652</v>
      </c>
      <c r="Q597" s="4" t="s">
        <v>653</v>
      </c>
      <c r="S597" s="4" t="s">
        <v>654</v>
      </c>
      <c r="U597" s="20" t="s">
        <v>652</v>
      </c>
      <c r="V597" s="20"/>
      <c r="X597" s="4" t="s">
        <v>20</v>
      </c>
    </row>
    <row r="598" ht="3" customHeight="1"/>
    <row r="599" spans="2:24" ht="9.75" customHeight="1">
      <c r="B599" s="2">
        <v>1</v>
      </c>
      <c r="C599" s="2">
        <v>5</v>
      </c>
      <c r="D599" s="19">
        <v>416</v>
      </c>
      <c r="E599" s="19"/>
      <c r="F599" s="19"/>
      <c r="G599" s="2">
        <v>0</v>
      </c>
      <c r="I599" s="22" t="s">
        <v>655</v>
      </c>
      <c r="K599" s="4" t="s">
        <v>316</v>
      </c>
      <c r="M599" s="4" t="s">
        <v>20</v>
      </c>
      <c r="O599" s="4" t="s">
        <v>316</v>
      </c>
      <c r="Q599" s="4" t="s">
        <v>656</v>
      </c>
      <c r="S599" s="4" t="s">
        <v>657</v>
      </c>
      <c r="U599" s="20" t="s">
        <v>316</v>
      </c>
      <c r="V599" s="20"/>
      <c r="X599" s="4" t="s">
        <v>20</v>
      </c>
    </row>
    <row r="600" ht="9.75" customHeight="1">
      <c r="I600" s="22"/>
    </row>
    <row r="601" ht="3" customHeight="1"/>
    <row r="602" spans="2:24" ht="13.5" customHeight="1">
      <c r="B602" s="2">
        <v>1</v>
      </c>
      <c r="C602" s="2">
        <v>5</v>
      </c>
      <c r="D602" s="19">
        <v>416</v>
      </c>
      <c r="E602" s="19"/>
      <c r="F602" s="19"/>
      <c r="G602" s="2">
        <v>2</v>
      </c>
      <c r="I602" s="3" t="s">
        <v>24</v>
      </c>
      <c r="K602" s="4" t="s">
        <v>316</v>
      </c>
      <c r="M602" s="4" t="s">
        <v>20</v>
      </c>
      <c r="O602" s="4" t="s">
        <v>316</v>
      </c>
      <c r="Q602" s="4" t="s">
        <v>656</v>
      </c>
      <c r="S602" s="4" t="s">
        <v>657</v>
      </c>
      <c r="U602" s="20" t="s">
        <v>316</v>
      </c>
      <c r="V602" s="20"/>
      <c r="X602" s="4" t="s">
        <v>20</v>
      </c>
    </row>
    <row r="603" ht="3" customHeight="1"/>
    <row r="604" spans="2:24" ht="9.75" customHeight="1">
      <c r="B604" s="2">
        <v>1</v>
      </c>
      <c r="C604" s="2">
        <v>5</v>
      </c>
      <c r="D604" s="19">
        <v>417</v>
      </c>
      <c r="E604" s="19"/>
      <c r="F604" s="19"/>
      <c r="G604" s="2">
        <v>0</v>
      </c>
      <c r="I604" s="22" t="s">
        <v>658</v>
      </c>
      <c r="K604" s="4" t="s">
        <v>226</v>
      </c>
      <c r="M604" s="4" t="s">
        <v>302</v>
      </c>
      <c r="O604" s="4" t="s">
        <v>487</v>
      </c>
      <c r="Q604" s="4" t="s">
        <v>659</v>
      </c>
      <c r="S604" s="4" t="s">
        <v>20</v>
      </c>
      <c r="U604" s="20" t="s">
        <v>659</v>
      </c>
      <c r="V604" s="20"/>
      <c r="X604" s="4" t="s">
        <v>660</v>
      </c>
    </row>
    <row r="605" ht="9.75" customHeight="1">
      <c r="I605" s="22"/>
    </row>
    <row r="606" ht="3" customHeight="1"/>
    <row r="607" spans="2:24" ht="13.5" customHeight="1">
      <c r="B607" s="2">
        <v>1</v>
      </c>
      <c r="C607" s="2">
        <v>5</v>
      </c>
      <c r="D607" s="19">
        <v>417</v>
      </c>
      <c r="E607" s="19"/>
      <c r="F607" s="19"/>
      <c r="G607" s="2">
        <v>2</v>
      </c>
      <c r="I607" s="3" t="s">
        <v>24</v>
      </c>
      <c r="K607" s="4" t="s">
        <v>226</v>
      </c>
      <c r="M607" s="4" t="s">
        <v>302</v>
      </c>
      <c r="O607" s="4" t="s">
        <v>487</v>
      </c>
      <c r="Q607" s="4" t="s">
        <v>659</v>
      </c>
      <c r="S607" s="4" t="s">
        <v>20</v>
      </c>
      <c r="U607" s="20" t="s">
        <v>659</v>
      </c>
      <c r="V607" s="20"/>
      <c r="X607" s="4" t="s">
        <v>660</v>
      </c>
    </row>
    <row r="608" ht="3" customHeight="1"/>
    <row r="609" spans="2:24" ht="13.5" customHeight="1">
      <c r="B609" s="2">
        <v>1</v>
      </c>
      <c r="C609" s="2">
        <v>5</v>
      </c>
      <c r="D609" s="19">
        <v>418</v>
      </c>
      <c r="E609" s="19"/>
      <c r="F609" s="19"/>
      <c r="G609" s="2">
        <v>0</v>
      </c>
      <c r="I609" s="3" t="s">
        <v>661</v>
      </c>
      <c r="K609" s="4" t="s">
        <v>20</v>
      </c>
      <c r="M609" s="4" t="s">
        <v>20</v>
      </c>
      <c r="O609" s="4" t="s">
        <v>20</v>
      </c>
      <c r="Q609" s="4" t="s">
        <v>20</v>
      </c>
      <c r="S609" s="4" t="s">
        <v>20</v>
      </c>
      <c r="U609" s="20" t="s">
        <v>20</v>
      </c>
      <c r="V609" s="20"/>
      <c r="X609" s="4" t="s">
        <v>20</v>
      </c>
    </row>
    <row r="610" ht="3" customHeight="1"/>
    <row r="611" spans="2:24" ht="13.5" customHeight="1">
      <c r="B611" s="2">
        <v>1</v>
      </c>
      <c r="C611" s="2">
        <v>5</v>
      </c>
      <c r="D611" s="19">
        <v>418</v>
      </c>
      <c r="E611" s="19"/>
      <c r="F611" s="19"/>
      <c r="G611" s="2">
        <v>1</v>
      </c>
      <c r="I611" s="3" t="s">
        <v>22</v>
      </c>
      <c r="K611" s="4" t="s">
        <v>20</v>
      </c>
      <c r="M611" s="4" t="s">
        <v>20</v>
      </c>
      <c r="O611" s="4" t="s">
        <v>20</v>
      </c>
      <c r="Q611" s="4" t="s">
        <v>20</v>
      </c>
      <c r="S611" s="4" t="s">
        <v>20</v>
      </c>
      <c r="U611" s="20" t="s">
        <v>20</v>
      </c>
      <c r="V611" s="20"/>
      <c r="X611" s="4" t="s">
        <v>20</v>
      </c>
    </row>
    <row r="612" ht="3" customHeight="1"/>
    <row r="613" spans="2:24" ht="13.5" customHeight="1">
      <c r="B613" s="2">
        <v>1</v>
      </c>
      <c r="C613" s="2">
        <v>5</v>
      </c>
      <c r="D613" s="19">
        <v>418</v>
      </c>
      <c r="E613" s="19"/>
      <c r="F613" s="19"/>
      <c r="G613" s="2">
        <v>2</v>
      </c>
      <c r="I613" s="3" t="s">
        <v>24</v>
      </c>
      <c r="K613" s="4" t="s">
        <v>20</v>
      </c>
      <c r="M613" s="4" t="s">
        <v>20</v>
      </c>
      <c r="O613" s="4" t="s">
        <v>20</v>
      </c>
      <c r="Q613" s="4" t="s">
        <v>20</v>
      </c>
      <c r="S613" s="4" t="s">
        <v>20</v>
      </c>
      <c r="U613" s="20" t="s">
        <v>20</v>
      </c>
      <c r="V613" s="20"/>
      <c r="X613" s="4" t="s">
        <v>20</v>
      </c>
    </row>
    <row r="614" ht="3" customHeight="1"/>
    <row r="615" spans="2:24" ht="13.5" customHeight="1">
      <c r="B615" s="2">
        <v>1</v>
      </c>
      <c r="C615" s="2">
        <v>5</v>
      </c>
      <c r="D615" s="19">
        <v>418</v>
      </c>
      <c r="E615" s="19"/>
      <c r="F615" s="19"/>
      <c r="G615" s="2">
        <v>3</v>
      </c>
      <c r="I615" s="3" t="s">
        <v>26</v>
      </c>
      <c r="K615" s="4" t="s">
        <v>20</v>
      </c>
      <c r="M615" s="4" t="s">
        <v>20</v>
      </c>
      <c r="O615" s="4" t="s">
        <v>20</v>
      </c>
      <c r="Q615" s="4" t="s">
        <v>20</v>
      </c>
      <c r="S615" s="4" t="s">
        <v>20</v>
      </c>
      <c r="U615" s="20" t="s">
        <v>20</v>
      </c>
      <c r="V615" s="20"/>
      <c r="X615" s="4" t="s">
        <v>20</v>
      </c>
    </row>
    <row r="616" spans="9:24" ht="12" customHeight="1">
      <c r="I616" s="7" t="s">
        <v>196</v>
      </c>
      <c r="K616" s="8">
        <v>2866000</v>
      </c>
      <c r="M616" s="8">
        <v>229609.81</v>
      </c>
      <c r="O616" s="8">
        <v>3095609.81</v>
      </c>
      <c r="Q616" s="8">
        <v>2239979.47</v>
      </c>
      <c r="S616" s="8">
        <v>852720.81</v>
      </c>
      <c r="U616" s="21">
        <v>3092700.28</v>
      </c>
      <c r="V616" s="21"/>
      <c r="X616" s="8">
        <v>2909.53</v>
      </c>
    </row>
    <row r="617" ht="9.75" customHeight="1">
      <c r="I617" s="23" t="s">
        <v>662</v>
      </c>
    </row>
    <row r="618" ht="9.75" customHeight="1">
      <c r="I618" s="23"/>
    </row>
    <row r="619" ht="12" customHeight="1">
      <c r="I619" s="23"/>
    </row>
    <row r="620" ht="3" customHeight="1"/>
    <row r="621" spans="2:24" ht="9.75" customHeight="1">
      <c r="B621" s="2">
        <v>1</v>
      </c>
      <c r="C621" s="2">
        <v>6</v>
      </c>
      <c r="D621" s="19">
        <v>420</v>
      </c>
      <c r="E621" s="19"/>
      <c r="F621" s="19"/>
      <c r="G621" s="2">
        <v>0</v>
      </c>
      <c r="I621" s="22" t="s">
        <v>663</v>
      </c>
      <c r="K621" s="4" t="s">
        <v>240</v>
      </c>
      <c r="M621" s="4" t="s">
        <v>289</v>
      </c>
      <c r="O621" s="4" t="s">
        <v>664</v>
      </c>
      <c r="Q621" s="4" t="s">
        <v>665</v>
      </c>
      <c r="S621" s="4" t="s">
        <v>507</v>
      </c>
      <c r="U621" s="20" t="s">
        <v>666</v>
      </c>
      <c r="V621" s="20"/>
      <c r="X621" s="4" t="s">
        <v>667</v>
      </c>
    </row>
    <row r="622" ht="9.75" customHeight="1">
      <c r="I622" s="22"/>
    </row>
    <row r="623" ht="3" customHeight="1"/>
    <row r="624" spans="2:24" ht="13.5" customHeight="1">
      <c r="B624" s="2">
        <v>1</v>
      </c>
      <c r="C624" s="2">
        <v>6</v>
      </c>
      <c r="D624" s="19">
        <v>420</v>
      </c>
      <c r="E624" s="19"/>
      <c r="F624" s="19"/>
      <c r="G624" s="2">
        <v>2</v>
      </c>
      <c r="I624" s="3" t="s">
        <v>24</v>
      </c>
      <c r="K624" s="4" t="s">
        <v>226</v>
      </c>
      <c r="M624" s="4" t="s">
        <v>289</v>
      </c>
      <c r="O624" s="4" t="s">
        <v>668</v>
      </c>
      <c r="Q624" s="4" t="s">
        <v>669</v>
      </c>
      <c r="S624" s="4" t="s">
        <v>235</v>
      </c>
      <c r="U624" s="20" t="s">
        <v>670</v>
      </c>
      <c r="V624" s="20"/>
      <c r="X624" s="4" t="s">
        <v>671</v>
      </c>
    </row>
    <row r="625" ht="3" customHeight="1"/>
    <row r="626" spans="2:24" ht="13.5" customHeight="1">
      <c r="B626" s="2">
        <v>1</v>
      </c>
      <c r="C626" s="2">
        <v>6</v>
      </c>
      <c r="D626" s="19">
        <v>420</v>
      </c>
      <c r="E626" s="19"/>
      <c r="F626" s="19"/>
      <c r="G626" s="2">
        <v>3</v>
      </c>
      <c r="I626" s="3" t="s">
        <v>26</v>
      </c>
      <c r="K626" s="4" t="s">
        <v>226</v>
      </c>
      <c r="M626" s="4" t="s">
        <v>20</v>
      </c>
      <c r="O626" s="4" t="s">
        <v>226</v>
      </c>
      <c r="Q626" s="4" t="s">
        <v>672</v>
      </c>
      <c r="S626" s="4" t="s">
        <v>327</v>
      </c>
      <c r="U626" s="20" t="s">
        <v>673</v>
      </c>
      <c r="V626" s="20"/>
      <c r="X626" s="4" t="s">
        <v>674</v>
      </c>
    </row>
    <row r="627" ht="3" customHeight="1"/>
    <row r="628" spans="2:24" ht="9.75" customHeight="1">
      <c r="B628" s="2">
        <v>1</v>
      </c>
      <c r="C628" s="2">
        <v>6</v>
      </c>
      <c r="D628" s="19">
        <v>430</v>
      </c>
      <c r="E628" s="19"/>
      <c r="F628" s="19"/>
      <c r="G628" s="2">
        <v>0</v>
      </c>
      <c r="I628" s="22" t="s">
        <v>675</v>
      </c>
      <c r="K628" s="4" t="s">
        <v>676</v>
      </c>
      <c r="M628" s="4" t="s">
        <v>677</v>
      </c>
      <c r="O628" s="4" t="s">
        <v>678</v>
      </c>
      <c r="Q628" s="4" t="s">
        <v>679</v>
      </c>
      <c r="S628" s="4" t="s">
        <v>680</v>
      </c>
      <c r="U628" s="20" t="s">
        <v>681</v>
      </c>
      <c r="V628" s="20"/>
      <c r="X628" s="4" t="s">
        <v>682</v>
      </c>
    </row>
    <row r="629" ht="9.75" customHeight="1">
      <c r="I629" s="22"/>
    </row>
    <row r="630" ht="3" customHeight="1"/>
    <row r="631" spans="2:24" ht="13.5" customHeight="1">
      <c r="B631" s="2">
        <v>1</v>
      </c>
      <c r="C631" s="2">
        <v>6</v>
      </c>
      <c r="D631" s="19">
        <v>430</v>
      </c>
      <c r="E631" s="19"/>
      <c r="F631" s="19"/>
      <c r="G631" s="2">
        <v>2</v>
      </c>
      <c r="I631" s="3" t="s">
        <v>24</v>
      </c>
      <c r="K631" s="4" t="s">
        <v>683</v>
      </c>
      <c r="M631" s="4" t="s">
        <v>20</v>
      </c>
      <c r="O631" s="4" t="s">
        <v>683</v>
      </c>
      <c r="Q631" s="4" t="s">
        <v>684</v>
      </c>
      <c r="S631" s="4" t="s">
        <v>327</v>
      </c>
      <c r="U631" s="20" t="s">
        <v>685</v>
      </c>
      <c r="V631" s="20"/>
      <c r="X631" s="4" t="s">
        <v>682</v>
      </c>
    </row>
    <row r="632" ht="3" customHeight="1"/>
    <row r="633" spans="2:24" ht="13.5" customHeight="1">
      <c r="B633" s="2">
        <v>1</v>
      </c>
      <c r="C633" s="2">
        <v>6</v>
      </c>
      <c r="D633" s="19">
        <v>430</v>
      </c>
      <c r="E633" s="19"/>
      <c r="F633" s="19"/>
      <c r="G633" s="2">
        <v>3</v>
      </c>
      <c r="I633" s="3" t="s">
        <v>26</v>
      </c>
      <c r="K633" s="4" t="s">
        <v>440</v>
      </c>
      <c r="M633" s="4" t="s">
        <v>677</v>
      </c>
      <c r="O633" s="4" t="s">
        <v>686</v>
      </c>
      <c r="Q633" s="4" t="s">
        <v>687</v>
      </c>
      <c r="S633" s="4" t="s">
        <v>688</v>
      </c>
      <c r="U633" s="20" t="s">
        <v>686</v>
      </c>
      <c r="V633" s="20"/>
      <c r="X633" s="4" t="s">
        <v>20</v>
      </c>
    </row>
    <row r="634" ht="3" customHeight="1"/>
    <row r="635" spans="2:24" ht="9.75" customHeight="1">
      <c r="B635" s="2">
        <v>1</v>
      </c>
      <c r="C635" s="2">
        <v>6</v>
      </c>
      <c r="D635" s="19">
        <v>440</v>
      </c>
      <c r="E635" s="19"/>
      <c r="F635" s="19"/>
      <c r="G635" s="2">
        <v>0</v>
      </c>
      <c r="I635" s="22" t="s">
        <v>689</v>
      </c>
      <c r="K635" s="4" t="s">
        <v>683</v>
      </c>
      <c r="M635" s="4" t="s">
        <v>20</v>
      </c>
      <c r="O635" s="4" t="s">
        <v>683</v>
      </c>
      <c r="Q635" s="4" t="s">
        <v>690</v>
      </c>
      <c r="S635" s="4" t="s">
        <v>691</v>
      </c>
      <c r="U635" s="20" t="s">
        <v>692</v>
      </c>
      <c r="V635" s="20"/>
      <c r="X635" s="4" t="s">
        <v>693</v>
      </c>
    </row>
    <row r="636" ht="9.75" customHeight="1">
      <c r="I636" s="22"/>
    </row>
    <row r="637" ht="3" customHeight="1"/>
    <row r="638" spans="2:24" ht="13.5" customHeight="1">
      <c r="B638" s="2">
        <v>1</v>
      </c>
      <c r="C638" s="2">
        <v>6</v>
      </c>
      <c r="D638" s="19">
        <v>440</v>
      </c>
      <c r="E638" s="19"/>
      <c r="F638" s="19"/>
      <c r="G638" s="2">
        <v>2</v>
      </c>
      <c r="I638" s="3" t="s">
        <v>24</v>
      </c>
      <c r="K638" s="4" t="s">
        <v>316</v>
      </c>
      <c r="M638" s="4" t="s">
        <v>280</v>
      </c>
      <c r="O638" s="4" t="s">
        <v>48</v>
      </c>
      <c r="Q638" s="4" t="s">
        <v>694</v>
      </c>
      <c r="S638" s="4" t="s">
        <v>695</v>
      </c>
      <c r="U638" s="20" t="s">
        <v>696</v>
      </c>
      <c r="V638" s="20"/>
      <c r="X638" s="4" t="s">
        <v>697</v>
      </c>
    </row>
    <row r="639" ht="3" customHeight="1"/>
    <row r="640" spans="2:24" ht="13.5" customHeight="1">
      <c r="B640" s="2">
        <v>1</v>
      </c>
      <c r="C640" s="2">
        <v>6</v>
      </c>
      <c r="D640" s="19">
        <v>440</v>
      </c>
      <c r="E640" s="19"/>
      <c r="F640" s="19"/>
      <c r="G640" s="2">
        <v>3</v>
      </c>
      <c r="I640" s="3" t="s">
        <v>26</v>
      </c>
      <c r="K640" s="4" t="s">
        <v>289</v>
      </c>
      <c r="M640" s="4" t="s">
        <v>235</v>
      </c>
      <c r="O640" s="4" t="s">
        <v>359</v>
      </c>
      <c r="Q640" s="4" t="s">
        <v>698</v>
      </c>
      <c r="S640" s="4" t="s">
        <v>335</v>
      </c>
      <c r="U640" s="20" t="s">
        <v>699</v>
      </c>
      <c r="V640" s="20"/>
      <c r="X640" s="4" t="s">
        <v>700</v>
      </c>
    </row>
    <row r="641" ht="3" customHeight="1"/>
    <row r="642" spans="2:24" ht="9.75" customHeight="1">
      <c r="B642" s="2">
        <v>1</v>
      </c>
      <c r="C642" s="2">
        <v>6</v>
      </c>
      <c r="D642" s="19">
        <v>445</v>
      </c>
      <c r="E642" s="19"/>
      <c r="F642" s="19"/>
      <c r="G642" s="2">
        <v>0</v>
      </c>
      <c r="I642" s="22" t="s">
        <v>701</v>
      </c>
      <c r="K642" s="4" t="s">
        <v>316</v>
      </c>
      <c r="M642" s="4" t="s">
        <v>20</v>
      </c>
      <c r="O642" s="4" t="s">
        <v>316</v>
      </c>
      <c r="Q642" s="4" t="s">
        <v>20</v>
      </c>
      <c r="S642" s="4" t="s">
        <v>316</v>
      </c>
      <c r="U642" s="20" t="s">
        <v>316</v>
      </c>
      <c r="V642" s="20"/>
      <c r="X642" s="4" t="s">
        <v>20</v>
      </c>
    </row>
    <row r="643" ht="9.75" customHeight="1">
      <c r="I643" s="22"/>
    </row>
    <row r="644" ht="3" customHeight="1"/>
    <row r="645" spans="2:24" ht="13.5" customHeight="1">
      <c r="B645" s="2">
        <v>1</v>
      </c>
      <c r="C645" s="2">
        <v>6</v>
      </c>
      <c r="D645" s="19">
        <v>445</v>
      </c>
      <c r="E645" s="19"/>
      <c r="F645" s="19"/>
      <c r="G645" s="2">
        <v>2</v>
      </c>
      <c r="I645" s="3" t="s">
        <v>24</v>
      </c>
      <c r="K645" s="4" t="s">
        <v>235</v>
      </c>
      <c r="M645" s="4" t="s">
        <v>20</v>
      </c>
      <c r="O645" s="4" t="s">
        <v>235</v>
      </c>
      <c r="Q645" s="4" t="s">
        <v>20</v>
      </c>
      <c r="S645" s="4" t="s">
        <v>235</v>
      </c>
      <c r="U645" s="20" t="s">
        <v>235</v>
      </c>
      <c r="V645" s="20"/>
      <c r="X645" s="4" t="s">
        <v>20</v>
      </c>
    </row>
    <row r="646" ht="3" customHeight="1"/>
    <row r="647" spans="2:24" ht="13.5" customHeight="1">
      <c r="B647" s="2">
        <v>1</v>
      </c>
      <c r="C647" s="2">
        <v>6</v>
      </c>
      <c r="D647" s="19">
        <v>445</v>
      </c>
      <c r="E647" s="19"/>
      <c r="F647" s="19"/>
      <c r="G647" s="2">
        <v>3</v>
      </c>
      <c r="I647" s="3" t="s">
        <v>26</v>
      </c>
      <c r="K647" s="4" t="s">
        <v>48</v>
      </c>
      <c r="M647" s="4" t="s">
        <v>20</v>
      </c>
      <c r="O647" s="4" t="s">
        <v>48</v>
      </c>
      <c r="Q647" s="4" t="s">
        <v>20</v>
      </c>
      <c r="S647" s="4" t="s">
        <v>48</v>
      </c>
      <c r="U647" s="20" t="s">
        <v>48</v>
      </c>
      <c r="V647" s="20"/>
      <c r="X647" s="4" t="s">
        <v>20</v>
      </c>
    </row>
    <row r="648" ht="3" customHeight="1"/>
    <row r="649" spans="2:24" ht="13.5" customHeight="1">
      <c r="B649" s="2">
        <v>1</v>
      </c>
      <c r="C649" s="2">
        <v>6</v>
      </c>
      <c r="D649" s="19">
        <v>450</v>
      </c>
      <c r="E649" s="19"/>
      <c r="F649" s="19"/>
      <c r="G649" s="2">
        <v>0</v>
      </c>
      <c r="I649" s="3" t="s">
        <v>702</v>
      </c>
      <c r="K649" s="4" t="s">
        <v>20</v>
      </c>
      <c r="M649" s="4" t="s">
        <v>437</v>
      </c>
      <c r="O649" s="4" t="s">
        <v>437</v>
      </c>
      <c r="Q649" s="4" t="s">
        <v>703</v>
      </c>
      <c r="S649" s="4" t="s">
        <v>704</v>
      </c>
      <c r="U649" s="20" t="s">
        <v>437</v>
      </c>
      <c r="V649" s="20"/>
      <c r="X649" s="4" t="s">
        <v>20</v>
      </c>
    </row>
    <row r="650" ht="3" customHeight="1"/>
    <row r="651" spans="2:24" ht="13.5" customHeight="1">
      <c r="B651" s="2">
        <v>1</v>
      </c>
      <c r="C651" s="2">
        <v>6</v>
      </c>
      <c r="D651" s="19">
        <v>450</v>
      </c>
      <c r="E651" s="19"/>
      <c r="F651" s="19"/>
      <c r="G651" s="2">
        <v>2</v>
      </c>
      <c r="I651" s="3" t="s">
        <v>24</v>
      </c>
      <c r="K651" s="4" t="s">
        <v>20</v>
      </c>
      <c r="M651" s="4" t="s">
        <v>20</v>
      </c>
      <c r="O651" s="4" t="s">
        <v>20</v>
      </c>
      <c r="Q651" s="4" t="s">
        <v>20</v>
      </c>
      <c r="S651" s="4" t="s">
        <v>20</v>
      </c>
      <c r="U651" s="20" t="s">
        <v>20</v>
      </c>
      <c r="V651" s="20"/>
      <c r="X651" s="4" t="s">
        <v>20</v>
      </c>
    </row>
    <row r="652" ht="3" customHeight="1"/>
    <row r="653" spans="2:24" ht="13.5" customHeight="1">
      <c r="B653" s="2">
        <v>1</v>
      </c>
      <c r="C653" s="2">
        <v>6</v>
      </c>
      <c r="D653" s="19">
        <v>450</v>
      </c>
      <c r="E653" s="19"/>
      <c r="F653" s="19"/>
      <c r="G653" s="2">
        <v>3</v>
      </c>
      <c r="I653" s="3" t="s">
        <v>26</v>
      </c>
      <c r="K653" s="4" t="s">
        <v>20</v>
      </c>
      <c r="M653" s="4" t="s">
        <v>437</v>
      </c>
      <c r="O653" s="4" t="s">
        <v>437</v>
      </c>
      <c r="Q653" s="4" t="s">
        <v>703</v>
      </c>
      <c r="S653" s="4" t="s">
        <v>704</v>
      </c>
      <c r="U653" s="20" t="s">
        <v>437</v>
      </c>
      <c r="V653" s="20"/>
      <c r="X653" s="4" t="s">
        <v>20</v>
      </c>
    </row>
    <row r="654" ht="3" customHeight="1"/>
    <row r="655" spans="2:24" ht="9.75" customHeight="1">
      <c r="B655" s="2">
        <v>1</v>
      </c>
      <c r="C655" s="2">
        <v>6</v>
      </c>
      <c r="D655" s="19">
        <v>460</v>
      </c>
      <c r="E655" s="19"/>
      <c r="F655" s="19"/>
      <c r="G655" s="2">
        <v>0</v>
      </c>
      <c r="I655" s="22" t="s">
        <v>705</v>
      </c>
      <c r="K655" s="4" t="s">
        <v>20</v>
      </c>
      <c r="M655" s="4" t="s">
        <v>706</v>
      </c>
      <c r="O655" s="4" t="s">
        <v>706</v>
      </c>
      <c r="Q655" s="4" t="s">
        <v>707</v>
      </c>
      <c r="S655" s="4" t="s">
        <v>708</v>
      </c>
      <c r="U655" s="20" t="s">
        <v>706</v>
      </c>
      <c r="V655" s="20"/>
      <c r="X655" s="4" t="s">
        <v>20</v>
      </c>
    </row>
    <row r="656" ht="9.75" customHeight="1">
      <c r="I656" s="22"/>
    </row>
    <row r="657" ht="3" customHeight="1"/>
    <row r="658" spans="2:24" ht="13.5" customHeight="1">
      <c r="B658" s="2">
        <v>1</v>
      </c>
      <c r="C658" s="2">
        <v>6</v>
      </c>
      <c r="D658" s="19">
        <v>460</v>
      </c>
      <c r="E658" s="19"/>
      <c r="F658" s="19"/>
      <c r="G658" s="2">
        <v>2</v>
      </c>
      <c r="I658" s="3" t="s">
        <v>24</v>
      </c>
      <c r="K658" s="4" t="s">
        <v>20</v>
      </c>
      <c r="M658" s="4" t="s">
        <v>20</v>
      </c>
      <c r="O658" s="4" t="s">
        <v>20</v>
      </c>
      <c r="Q658" s="4" t="s">
        <v>20</v>
      </c>
      <c r="S658" s="4" t="s">
        <v>20</v>
      </c>
      <c r="U658" s="20" t="s">
        <v>20</v>
      </c>
      <c r="V658" s="20"/>
      <c r="X658" s="4" t="s">
        <v>20</v>
      </c>
    </row>
    <row r="659" ht="3" customHeight="1"/>
    <row r="660" spans="2:24" ht="13.5" customHeight="1">
      <c r="B660" s="2">
        <v>1</v>
      </c>
      <c r="C660" s="2">
        <v>6</v>
      </c>
      <c r="D660" s="19">
        <v>460</v>
      </c>
      <c r="E660" s="19"/>
      <c r="F660" s="19"/>
      <c r="G660" s="2">
        <v>3</v>
      </c>
      <c r="I660" s="3" t="s">
        <v>26</v>
      </c>
      <c r="K660" s="4" t="s">
        <v>20</v>
      </c>
      <c r="M660" s="4" t="s">
        <v>706</v>
      </c>
      <c r="O660" s="4" t="s">
        <v>706</v>
      </c>
      <c r="Q660" s="4" t="s">
        <v>707</v>
      </c>
      <c r="S660" s="4" t="s">
        <v>708</v>
      </c>
      <c r="U660" s="20" t="s">
        <v>706</v>
      </c>
      <c r="V660" s="20"/>
      <c r="X660" s="4" t="s">
        <v>20</v>
      </c>
    </row>
    <row r="661" spans="2:24" ht="9.75" customHeight="1">
      <c r="B661" s="2">
        <v>1</v>
      </c>
      <c r="C661" s="2">
        <v>6</v>
      </c>
      <c r="D661" s="19">
        <v>470</v>
      </c>
      <c r="E661" s="19"/>
      <c r="F661" s="19"/>
      <c r="G661" s="2">
        <v>0</v>
      </c>
      <c r="I661" s="22" t="s">
        <v>709</v>
      </c>
      <c r="K661" s="4" t="s">
        <v>235</v>
      </c>
      <c r="M661" s="4" t="s">
        <v>20</v>
      </c>
      <c r="O661" s="4" t="s">
        <v>235</v>
      </c>
      <c r="Q661" s="4" t="s">
        <v>710</v>
      </c>
      <c r="S661" s="4" t="s">
        <v>711</v>
      </c>
      <c r="U661" s="20" t="s">
        <v>235</v>
      </c>
      <c r="V661" s="20"/>
      <c r="X661" s="4" t="s">
        <v>20</v>
      </c>
    </row>
    <row r="662" ht="9.75" customHeight="1">
      <c r="I662" s="22"/>
    </row>
    <row r="663" ht="9.75" customHeight="1">
      <c r="I663" s="22"/>
    </row>
    <row r="664" ht="3" customHeight="1"/>
    <row r="665" spans="2:24" ht="13.5" customHeight="1">
      <c r="B665" s="2">
        <v>1</v>
      </c>
      <c r="C665" s="2">
        <v>6</v>
      </c>
      <c r="D665" s="19">
        <v>470</v>
      </c>
      <c r="E665" s="19"/>
      <c r="F665" s="19"/>
      <c r="G665" s="2">
        <v>2</v>
      </c>
      <c r="I665" s="3" t="s">
        <v>24</v>
      </c>
      <c r="K665" s="4" t="s">
        <v>20</v>
      </c>
      <c r="M665" s="4" t="s">
        <v>20</v>
      </c>
      <c r="O665" s="4" t="s">
        <v>20</v>
      </c>
      <c r="Q665" s="4" t="s">
        <v>20</v>
      </c>
      <c r="S665" s="4" t="s">
        <v>20</v>
      </c>
      <c r="U665" s="20" t="s">
        <v>20</v>
      </c>
      <c r="V665" s="20"/>
      <c r="X665" s="4" t="s">
        <v>20</v>
      </c>
    </row>
    <row r="666" ht="3" customHeight="1"/>
    <row r="667" spans="2:24" ht="13.5" customHeight="1">
      <c r="B667" s="2">
        <v>1</v>
      </c>
      <c r="C667" s="2">
        <v>6</v>
      </c>
      <c r="D667" s="19">
        <v>470</v>
      </c>
      <c r="E667" s="19"/>
      <c r="F667" s="19"/>
      <c r="G667" s="2">
        <v>3</v>
      </c>
      <c r="I667" s="3" t="s">
        <v>26</v>
      </c>
      <c r="K667" s="4" t="s">
        <v>235</v>
      </c>
      <c r="M667" s="4" t="s">
        <v>20</v>
      </c>
      <c r="O667" s="4" t="s">
        <v>235</v>
      </c>
      <c r="Q667" s="4" t="s">
        <v>710</v>
      </c>
      <c r="S667" s="4" t="s">
        <v>711</v>
      </c>
      <c r="U667" s="20" t="s">
        <v>235</v>
      </c>
      <c r="V667" s="20"/>
      <c r="X667" s="4" t="s">
        <v>20</v>
      </c>
    </row>
    <row r="668" ht="3" customHeight="1"/>
    <row r="669" spans="2:24" ht="13.5" customHeight="1">
      <c r="B669" s="2">
        <v>1</v>
      </c>
      <c r="C669" s="2">
        <v>6</v>
      </c>
      <c r="D669" s="19">
        <v>475</v>
      </c>
      <c r="E669" s="19"/>
      <c r="F669" s="19"/>
      <c r="G669" s="2">
        <v>0</v>
      </c>
      <c r="I669" s="3" t="s">
        <v>194</v>
      </c>
      <c r="K669" s="4" t="s">
        <v>20</v>
      </c>
      <c r="M669" s="4" t="s">
        <v>195</v>
      </c>
      <c r="O669" s="4" t="s">
        <v>195</v>
      </c>
      <c r="Q669" s="4" t="s">
        <v>195</v>
      </c>
      <c r="S669" s="4" t="s">
        <v>20</v>
      </c>
      <c r="U669" s="20" t="s">
        <v>195</v>
      </c>
      <c r="V669" s="20"/>
      <c r="X669" s="4" t="s">
        <v>20</v>
      </c>
    </row>
    <row r="670" ht="3" customHeight="1"/>
    <row r="671" spans="2:24" ht="13.5" customHeight="1">
      <c r="B671" s="2">
        <v>1</v>
      </c>
      <c r="C671" s="2">
        <v>6</v>
      </c>
      <c r="D671" s="19">
        <v>475</v>
      </c>
      <c r="E671" s="19"/>
      <c r="F671" s="19"/>
      <c r="G671" s="2">
        <v>1</v>
      </c>
      <c r="I671" s="3" t="s">
        <v>22</v>
      </c>
      <c r="K671" s="4" t="s">
        <v>20</v>
      </c>
      <c r="M671" s="4" t="s">
        <v>20</v>
      </c>
      <c r="O671" s="4" t="s">
        <v>20</v>
      </c>
      <c r="Q671" s="4" t="s">
        <v>20</v>
      </c>
      <c r="S671" s="4" t="s">
        <v>20</v>
      </c>
      <c r="U671" s="20" t="s">
        <v>20</v>
      </c>
      <c r="V671" s="20"/>
      <c r="X671" s="4" t="s">
        <v>20</v>
      </c>
    </row>
    <row r="672" ht="3" customHeight="1"/>
    <row r="673" spans="2:24" ht="13.5" customHeight="1">
      <c r="B673" s="2">
        <v>1</v>
      </c>
      <c r="C673" s="2">
        <v>6</v>
      </c>
      <c r="D673" s="19">
        <v>475</v>
      </c>
      <c r="E673" s="19"/>
      <c r="F673" s="19"/>
      <c r="G673" s="2">
        <v>2</v>
      </c>
      <c r="I673" s="3" t="s">
        <v>24</v>
      </c>
      <c r="K673" s="4" t="s">
        <v>20</v>
      </c>
      <c r="M673" s="4" t="s">
        <v>712</v>
      </c>
      <c r="O673" s="4" t="s">
        <v>712</v>
      </c>
      <c r="Q673" s="4" t="s">
        <v>712</v>
      </c>
      <c r="S673" s="4" t="s">
        <v>20</v>
      </c>
      <c r="U673" s="20" t="s">
        <v>712</v>
      </c>
      <c r="V673" s="20"/>
      <c r="X673" s="4" t="s">
        <v>20</v>
      </c>
    </row>
    <row r="674" ht="3" customHeight="1"/>
    <row r="675" spans="2:24" ht="13.5" customHeight="1">
      <c r="B675" s="2">
        <v>1</v>
      </c>
      <c r="C675" s="2">
        <v>6</v>
      </c>
      <c r="D675" s="19">
        <v>475</v>
      </c>
      <c r="E675" s="19"/>
      <c r="F675" s="19"/>
      <c r="G675" s="2">
        <v>3</v>
      </c>
      <c r="I675" s="3" t="s">
        <v>26</v>
      </c>
      <c r="K675" s="4" t="s">
        <v>20</v>
      </c>
      <c r="M675" s="4" t="s">
        <v>713</v>
      </c>
      <c r="O675" s="4" t="s">
        <v>713</v>
      </c>
      <c r="Q675" s="4" t="s">
        <v>713</v>
      </c>
      <c r="S675" s="4" t="s">
        <v>20</v>
      </c>
      <c r="U675" s="20" t="s">
        <v>713</v>
      </c>
      <c r="V675" s="20"/>
      <c r="X675" s="4" t="s">
        <v>20</v>
      </c>
    </row>
    <row r="676" spans="9:24" ht="12" customHeight="1">
      <c r="I676" s="7" t="s">
        <v>714</v>
      </c>
      <c r="K676" s="8">
        <v>535000</v>
      </c>
      <c r="M676" s="8">
        <v>134964.17</v>
      </c>
      <c r="O676" s="8">
        <v>669964.17</v>
      </c>
      <c r="Q676" s="8">
        <v>568014.85</v>
      </c>
      <c r="S676" s="8">
        <v>73877.58</v>
      </c>
      <c r="U676" s="21">
        <v>641892.43</v>
      </c>
      <c r="V676" s="21"/>
      <c r="X676" s="8">
        <v>28071.74</v>
      </c>
    </row>
    <row r="677" ht="3" customHeight="1"/>
    <row r="678" ht="31.5" customHeight="1">
      <c r="I678" s="6" t="s">
        <v>715</v>
      </c>
    </row>
    <row r="679" ht="3" customHeight="1"/>
    <row r="680" spans="2:24" ht="13.5" customHeight="1">
      <c r="B680" s="2">
        <v>1</v>
      </c>
      <c r="C680" s="2">
        <v>7</v>
      </c>
      <c r="D680" s="19">
        <v>480</v>
      </c>
      <c r="E680" s="19"/>
      <c r="F680" s="19"/>
      <c r="G680" s="2">
        <v>0</v>
      </c>
      <c r="I680" s="3" t="s">
        <v>716</v>
      </c>
      <c r="K680" s="4" t="s">
        <v>683</v>
      </c>
      <c r="M680" s="4" t="s">
        <v>717</v>
      </c>
      <c r="O680" s="4" t="s">
        <v>20</v>
      </c>
      <c r="Q680" s="4" t="s">
        <v>20</v>
      </c>
      <c r="S680" s="4" t="s">
        <v>20</v>
      </c>
      <c r="U680" s="20" t="s">
        <v>20</v>
      </c>
      <c r="V680" s="20"/>
      <c r="X680" s="4" t="s">
        <v>20</v>
      </c>
    </row>
    <row r="681" ht="3" customHeight="1"/>
    <row r="682" spans="2:24" ht="13.5" customHeight="1">
      <c r="B682" s="2">
        <v>1</v>
      </c>
      <c r="C682" s="2">
        <v>7</v>
      </c>
      <c r="D682" s="19">
        <v>480</v>
      </c>
      <c r="E682" s="19"/>
      <c r="F682" s="19"/>
      <c r="G682" s="2">
        <v>1</v>
      </c>
      <c r="I682" s="3" t="s">
        <v>22</v>
      </c>
      <c r="K682" s="4" t="s">
        <v>683</v>
      </c>
      <c r="M682" s="4" t="s">
        <v>717</v>
      </c>
      <c r="O682" s="4" t="s">
        <v>20</v>
      </c>
      <c r="Q682" s="4" t="s">
        <v>20</v>
      </c>
      <c r="S682" s="4" t="s">
        <v>20</v>
      </c>
      <c r="U682" s="20" t="s">
        <v>20</v>
      </c>
      <c r="V682" s="20"/>
      <c r="X682" s="4" t="s">
        <v>20</v>
      </c>
    </row>
    <row r="683" ht="3" customHeight="1"/>
    <row r="684" spans="2:24" ht="13.5" customHeight="1">
      <c r="B684" s="2">
        <v>1</v>
      </c>
      <c r="C684" s="2">
        <v>7</v>
      </c>
      <c r="D684" s="19">
        <v>480</v>
      </c>
      <c r="E684" s="19"/>
      <c r="F684" s="19"/>
      <c r="G684" s="2">
        <v>2</v>
      </c>
      <c r="I684" s="3" t="s">
        <v>24</v>
      </c>
      <c r="K684" s="4" t="s">
        <v>20</v>
      </c>
      <c r="M684" s="4" t="s">
        <v>20</v>
      </c>
      <c r="O684" s="4" t="s">
        <v>20</v>
      </c>
      <c r="Q684" s="4" t="s">
        <v>20</v>
      </c>
      <c r="S684" s="4" t="s">
        <v>20</v>
      </c>
      <c r="U684" s="20" t="s">
        <v>20</v>
      </c>
      <c r="V684" s="20"/>
      <c r="X684" s="4" t="s">
        <v>20</v>
      </c>
    </row>
    <row r="685" ht="3" customHeight="1"/>
    <row r="686" spans="2:24" ht="13.5" customHeight="1">
      <c r="B686" s="2">
        <v>1</v>
      </c>
      <c r="C686" s="2">
        <v>7</v>
      </c>
      <c r="D686" s="19">
        <v>480</v>
      </c>
      <c r="E686" s="19"/>
      <c r="F686" s="19"/>
      <c r="G686" s="2">
        <v>3</v>
      </c>
      <c r="I686" s="3" t="s">
        <v>26</v>
      </c>
      <c r="K686" s="4" t="s">
        <v>20</v>
      </c>
      <c r="M686" s="4" t="s">
        <v>20</v>
      </c>
      <c r="O686" s="4" t="s">
        <v>20</v>
      </c>
      <c r="Q686" s="4" t="s">
        <v>20</v>
      </c>
      <c r="S686" s="4" t="s">
        <v>20</v>
      </c>
      <c r="U686" s="20" t="s">
        <v>20</v>
      </c>
      <c r="V686" s="20"/>
      <c r="X686" s="4" t="s">
        <v>20</v>
      </c>
    </row>
    <row r="687" ht="3" customHeight="1"/>
    <row r="688" spans="2:24" ht="13.5" customHeight="1">
      <c r="B688" s="2">
        <v>1</v>
      </c>
      <c r="C688" s="2">
        <v>7</v>
      </c>
      <c r="D688" s="19">
        <v>490</v>
      </c>
      <c r="E688" s="19"/>
      <c r="F688" s="19"/>
      <c r="G688" s="2">
        <v>0</v>
      </c>
      <c r="I688" s="3" t="s">
        <v>718</v>
      </c>
      <c r="K688" s="4" t="s">
        <v>176</v>
      </c>
      <c r="M688" s="4" t="s">
        <v>303</v>
      </c>
      <c r="O688" s="4" t="s">
        <v>20</v>
      </c>
      <c r="Q688" s="4" t="s">
        <v>20</v>
      </c>
      <c r="S688" s="4" t="s">
        <v>20</v>
      </c>
      <c r="U688" s="20" t="s">
        <v>20</v>
      </c>
      <c r="V688" s="20"/>
      <c r="X688" s="4" t="s">
        <v>20</v>
      </c>
    </row>
    <row r="689" ht="3" customHeight="1"/>
    <row r="690" spans="2:24" ht="13.5" customHeight="1">
      <c r="B690" s="2">
        <v>1</v>
      </c>
      <c r="C690" s="2">
        <v>7</v>
      </c>
      <c r="D690" s="19">
        <v>490</v>
      </c>
      <c r="E690" s="19"/>
      <c r="F690" s="19"/>
      <c r="G690" s="2">
        <v>1</v>
      </c>
      <c r="I690" s="3" t="s">
        <v>22</v>
      </c>
      <c r="K690" s="4" t="s">
        <v>176</v>
      </c>
      <c r="M690" s="4" t="s">
        <v>303</v>
      </c>
      <c r="O690" s="4" t="s">
        <v>20</v>
      </c>
      <c r="Q690" s="4" t="s">
        <v>20</v>
      </c>
      <c r="S690" s="4" t="s">
        <v>20</v>
      </c>
      <c r="U690" s="20" t="s">
        <v>20</v>
      </c>
      <c r="V690" s="20"/>
      <c r="X690" s="4" t="s">
        <v>20</v>
      </c>
    </row>
    <row r="691" ht="3" customHeight="1"/>
    <row r="692" spans="2:24" ht="13.5" customHeight="1">
      <c r="B692" s="2">
        <v>1</v>
      </c>
      <c r="C692" s="2">
        <v>7</v>
      </c>
      <c r="D692" s="19">
        <v>491</v>
      </c>
      <c r="E692" s="19"/>
      <c r="F692" s="19"/>
      <c r="G692" s="2">
        <v>0</v>
      </c>
      <c r="I692" s="3" t="s">
        <v>719</v>
      </c>
      <c r="K692" s="4" t="s">
        <v>20</v>
      </c>
      <c r="M692" s="4" t="s">
        <v>20</v>
      </c>
      <c r="O692" s="4" t="s">
        <v>20</v>
      </c>
      <c r="Q692" s="4" t="s">
        <v>20</v>
      </c>
      <c r="S692" s="4" t="s">
        <v>20</v>
      </c>
      <c r="U692" s="20" t="s">
        <v>20</v>
      </c>
      <c r="V692" s="20"/>
      <c r="X692" s="4" t="s">
        <v>20</v>
      </c>
    </row>
    <row r="693" ht="3" customHeight="1"/>
    <row r="694" spans="2:24" ht="13.5" customHeight="1">
      <c r="B694" s="2">
        <v>1</v>
      </c>
      <c r="C694" s="2">
        <v>7</v>
      </c>
      <c r="D694" s="19">
        <v>492</v>
      </c>
      <c r="E694" s="19"/>
      <c r="F694" s="19"/>
      <c r="G694" s="2">
        <v>0</v>
      </c>
      <c r="I694" s="3" t="s">
        <v>720</v>
      </c>
      <c r="K694" s="4" t="s">
        <v>20</v>
      </c>
      <c r="M694" s="4" t="s">
        <v>721</v>
      </c>
      <c r="O694" s="4" t="s">
        <v>721</v>
      </c>
      <c r="Q694" s="4" t="s">
        <v>20</v>
      </c>
      <c r="S694" s="4" t="s">
        <v>721</v>
      </c>
      <c r="U694" s="20" t="s">
        <v>721</v>
      </c>
      <c r="V694" s="20"/>
      <c r="X694" s="4" t="s">
        <v>20</v>
      </c>
    </row>
    <row r="695" ht="3" customHeight="1"/>
    <row r="696" spans="2:24" ht="13.5" customHeight="1">
      <c r="B696" s="2">
        <v>1</v>
      </c>
      <c r="C696" s="2">
        <v>7</v>
      </c>
      <c r="D696" s="19">
        <v>492</v>
      </c>
      <c r="E696" s="19"/>
      <c r="F696" s="19"/>
      <c r="G696" s="2">
        <v>1</v>
      </c>
      <c r="I696" s="3" t="s">
        <v>22</v>
      </c>
      <c r="K696" s="4" t="s">
        <v>20</v>
      </c>
      <c r="M696" s="4" t="s">
        <v>721</v>
      </c>
      <c r="O696" s="4" t="s">
        <v>721</v>
      </c>
      <c r="Q696" s="4" t="s">
        <v>20</v>
      </c>
      <c r="S696" s="4" t="s">
        <v>721</v>
      </c>
      <c r="U696" s="20" t="s">
        <v>721</v>
      </c>
      <c r="V696" s="20"/>
      <c r="X696" s="4" t="s">
        <v>20</v>
      </c>
    </row>
    <row r="697" ht="3" customHeight="1"/>
    <row r="698" spans="2:24" ht="13.5" customHeight="1">
      <c r="B698" s="2">
        <v>1</v>
      </c>
      <c r="C698" s="2">
        <v>7</v>
      </c>
      <c r="D698" s="19">
        <v>492</v>
      </c>
      <c r="E698" s="19"/>
      <c r="F698" s="19"/>
      <c r="G698" s="2">
        <v>3</v>
      </c>
      <c r="I698" s="3" t="s">
        <v>26</v>
      </c>
      <c r="K698" s="4" t="s">
        <v>20</v>
      </c>
      <c r="M698" s="4" t="s">
        <v>20</v>
      </c>
      <c r="O698" s="4" t="s">
        <v>20</v>
      </c>
      <c r="Q698" s="4" t="s">
        <v>20</v>
      </c>
      <c r="S698" s="4" t="s">
        <v>20</v>
      </c>
      <c r="U698" s="20" t="s">
        <v>20</v>
      </c>
      <c r="V698" s="20"/>
      <c r="X698" s="4" t="s">
        <v>20</v>
      </c>
    </row>
    <row r="699" spans="9:24" ht="12" customHeight="1">
      <c r="I699" s="7" t="s">
        <v>722</v>
      </c>
      <c r="K699" s="8">
        <v>61000</v>
      </c>
      <c r="M699" s="8">
        <v>70500</v>
      </c>
      <c r="O699" s="8">
        <v>131500</v>
      </c>
      <c r="Q699" s="8">
        <v>0</v>
      </c>
      <c r="S699" s="8">
        <v>131500</v>
      </c>
      <c r="U699" s="21">
        <v>131500</v>
      </c>
      <c r="V699" s="21"/>
      <c r="X699" s="8">
        <v>0</v>
      </c>
    </row>
    <row r="700" spans="9:24" ht="12.75">
      <c r="I700" s="7" t="s">
        <v>197</v>
      </c>
      <c r="K700" s="8">
        <v>9646850</v>
      </c>
      <c r="M700" s="8">
        <v>462273.98</v>
      </c>
      <c r="O700" s="8">
        <v>10109123.98</v>
      </c>
      <c r="Q700" s="8">
        <v>7819361.15</v>
      </c>
      <c r="S700" s="8">
        <v>2146366.84</v>
      </c>
      <c r="U700" s="21">
        <v>9965727.99</v>
      </c>
      <c r="V700" s="21"/>
      <c r="X700" s="8">
        <v>143395.99</v>
      </c>
    </row>
    <row r="701" ht="3" customHeight="1"/>
    <row r="702" ht="12.75">
      <c r="I702" s="1" t="s">
        <v>198</v>
      </c>
    </row>
    <row r="703" ht="9.75" customHeight="1">
      <c r="I703" s="5" t="s">
        <v>723</v>
      </c>
    </row>
    <row r="705" ht="3" customHeight="1"/>
    <row r="706" ht="31.5" customHeight="1">
      <c r="I706" s="6" t="s">
        <v>200</v>
      </c>
    </row>
    <row r="707" ht="3" customHeight="1"/>
    <row r="708" spans="2:24" ht="13.5" customHeight="1">
      <c r="B708" s="2">
        <v>2</v>
      </c>
      <c r="C708" s="2">
        <v>1</v>
      </c>
      <c r="D708" s="19">
        <v>500</v>
      </c>
      <c r="E708" s="19"/>
      <c r="F708" s="19"/>
      <c r="G708" s="2">
        <v>0</v>
      </c>
      <c r="I708" s="3" t="s">
        <v>724</v>
      </c>
      <c r="K708" s="4" t="s">
        <v>20</v>
      </c>
      <c r="M708" s="4" t="s">
        <v>20</v>
      </c>
      <c r="O708" s="4" t="s">
        <v>20</v>
      </c>
      <c r="Q708" s="4" t="s">
        <v>20</v>
      </c>
      <c r="S708" s="4" t="s">
        <v>20</v>
      </c>
      <c r="U708" s="20" t="s">
        <v>20</v>
      </c>
      <c r="V708" s="20"/>
      <c r="X708" s="4" t="s">
        <v>20</v>
      </c>
    </row>
    <row r="709" ht="3" customHeight="1"/>
    <row r="710" spans="2:24" ht="13.5" customHeight="1">
      <c r="B710" s="2">
        <v>2</v>
      </c>
      <c r="C710" s="2">
        <v>1</v>
      </c>
      <c r="D710" s="19">
        <v>500</v>
      </c>
      <c r="E710" s="19"/>
      <c r="F710" s="19"/>
      <c r="G710" s="2">
        <v>1</v>
      </c>
      <c r="I710" s="3" t="s">
        <v>22</v>
      </c>
      <c r="K710" s="4" t="s">
        <v>20</v>
      </c>
      <c r="M710" s="4" t="s">
        <v>20</v>
      </c>
      <c r="O710" s="4" t="s">
        <v>20</v>
      </c>
      <c r="Q710" s="4" t="s">
        <v>20</v>
      </c>
      <c r="S710" s="4" t="s">
        <v>20</v>
      </c>
      <c r="U710" s="20" t="s">
        <v>20</v>
      </c>
      <c r="V710" s="20"/>
      <c r="X710" s="4" t="s">
        <v>20</v>
      </c>
    </row>
    <row r="711" ht="3" customHeight="1"/>
    <row r="712" spans="2:24" ht="13.5" customHeight="1">
      <c r="B712" s="2">
        <v>2</v>
      </c>
      <c r="C712" s="2">
        <v>1</v>
      </c>
      <c r="D712" s="19">
        <v>500</v>
      </c>
      <c r="E712" s="19"/>
      <c r="F712" s="19"/>
      <c r="G712" s="2">
        <v>2</v>
      </c>
      <c r="I712" s="3" t="s">
        <v>24</v>
      </c>
      <c r="K712" s="4" t="s">
        <v>20</v>
      </c>
      <c r="M712" s="4" t="s">
        <v>20</v>
      </c>
      <c r="O712" s="4" t="s">
        <v>20</v>
      </c>
      <c r="Q712" s="4" t="s">
        <v>20</v>
      </c>
      <c r="S712" s="4" t="s">
        <v>20</v>
      </c>
      <c r="U712" s="20" t="s">
        <v>20</v>
      </c>
      <c r="V712" s="20"/>
      <c r="X712" s="4" t="s">
        <v>20</v>
      </c>
    </row>
    <row r="713" ht="3" customHeight="1"/>
    <row r="714" spans="2:24" ht="13.5" customHeight="1">
      <c r="B714" s="2">
        <v>2</v>
      </c>
      <c r="C714" s="2">
        <v>1</v>
      </c>
      <c r="D714" s="19">
        <v>510</v>
      </c>
      <c r="E714" s="19"/>
      <c r="F714" s="19"/>
      <c r="G714" s="2">
        <v>0</v>
      </c>
      <c r="I714" s="3" t="s">
        <v>725</v>
      </c>
      <c r="K714" s="4" t="s">
        <v>20</v>
      </c>
      <c r="M714" s="4" t="s">
        <v>20</v>
      </c>
      <c r="O714" s="4" t="s">
        <v>20</v>
      </c>
      <c r="Q714" s="4" t="s">
        <v>20</v>
      </c>
      <c r="S714" s="4" t="s">
        <v>20</v>
      </c>
      <c r="U714" s="20" t="s">
        <v>20</v>
      </c>
      <c r="V714" s="20"/>
      <c r="X714" s="4" t="s">
        <v>20</v>
      </c>
    </row>
    <row r="715" ht="3" customHeight="1"/>
    <row r="716" spans="2:24" ht="13.5" customHeight="1">
      <c r="B716" s="2">
        <v>2</v>
      </c>
      <c r="C716" s="2">
        <v>1</v>
      </c>
      <c r="D716" s="19">
        <v>520</v>
      </c>
      <c r="E716" s="19"/>
      <c r="F716" s="19"/>
      <c r="G716" s="2">
        <v>0</v>
      </c>
      <c r="I716" s="3" t="s">
        <v>726</v>
      </c>
      <c r="K716" s="4" t="s">
        <v>20</v>
      </c>
      <c r="M716" s="4" t="s">
        <v>20</v>
      </c>
      <c r="O716" s="4" t="s">
        <v>20</v>
      </c>
      <c r="Q716" s="4" t="s">
        <v>20</v>
      </c>
      <c r="S716" s="4" t="s">
        <v>20</v>
      </c>
      <c r="U716" s="20" t="s">
        <v>20</v>
      </c>
      <c r="V716" s="20"/>
      <c r="X716" s="4" t="s">
        <v>20</v>
      </c>
    </row>
    <row r="717" ht="3" customHeight="1"/>
    <row r="718" spans="2:24" ht="13.5" customHeight="1">
      <c r="B718" s="2">
        <v>2</v>
      </c>
      <c r="C718" s="2">
        <v>1</v>
      </c>
      <c r="D718" s="19">
        <v>520</v>
      </c>
      <c r="E718" s="19"/>
      <c r="F718" s="19"/>
      <c r="G718" s="2">
        <v>1</v>
      </c>
      <c r="I718" s="3" t="s">
        <v>22</v>
      </c>
      <c r="K718" s="4" t="s">
        <v>20</v>
      </c>
      <c r="M718" s="4" t="s">
        <v>20</v>
      </c>
      <c r="O718" s="4" t="s">
        <v>20</v>
      </c>
      <c r="Q718" s="4" t="s">
        <v>20</v>
      </c>
      <c r="S718" s="4" t="s">
        <v>20</v>
      </c>
      <c r="U718" s="20" t="s">
        <v>20</v>
      </c>
      <c r="V718" s="20"/>
      <c r="X718" s="4" t="s">
        <v>20</v>
      </c>
    </row>
    <row r="719" spans="9:24" ht="12" customHeight="1">
      <c r="I719" s="7" t="s">
        <v>45</v>
      </c>
      <c r="K719" s="8">
        <v>0</v>
      </c>
      <c r="M719" s="8">
        <v>0</v>
      </c>
      <c r="O719" s="8">
        <v>0</v>
      </c>
      <c r="Q719" s="8">
        <v>0</v>
      </c>
      <c r="S719" s="8">
        <v>0</v>
      </c>
      <c r="U719" s="21">
        <v>0</v>
      </c>
      <c r="V719" s="21"/>
      <c r="X719" s="8">
        <v>0</v>
      </c>
    </row>
    <row r="720" spans="9:24" ht="12.75">
      <c r="I720" s="7" t="s">
        <v>208</v>
      </c>
      <c r="K720" s="8">
        <v>0</v>
      </c>
      <c r="M720" s="8">
        <v>0</v>
      </c>
      <c r="O720" s="8">
        <v>0</v>
      </c>
      <c r="Q720" s="8">
        <v>0</v>
      </c>
      <c r="S720" s="8">
        <v>0</v>
      </c>
      <c r="U720" s="21">
        <v>0</v>
      </c>
      <c r="V720" s="21"/>
      <c r="X720" s="8">
        <v>0</v>
      </c>
    </row>
    <row r="721" ht="3" customHeight="1"/>
    <row r="722" ht="12.75">
      <c r="I722" s="1" t="s">
        <v>209</v>
      </c>
    </row>
    <row r="723" ht="9.75" customHeight="1">
      <c r="I723" s="5" t="s">
        <v>210</v>
      </c>
    </row>
    <row r="725" ht="3" customHeight="1"/>
    <row r="726" ht="31.5" customHeight="1">
      <c r="I726" s="6" t="s">
        <v>211</v>
      </c>
    </row>
    <row r="727" ht="3" customHeight="1"/>
    <row r="728" spans="2:24" ht="13.5" customHeight="1">
      <c r="B728" s="2">
        <v>3</v>
      </c>
      <c r="C728" s="2">
        <v>1</v>
      </c>
      <c r="D728" s="19">
        <v>530</v>
      </c>
      <c r="E728" s="19"/>
      <c r="F728" s="19"/>
      <c r="G728" s="2">
        <v>0</v>
      </c>
      <c r="I728" s="3" t="s">
        <v>727</v>
      </c>
      <c r="K728" s="4" t="s">
        <v>213</v>
      </c>
      <c r="M728" s="4" t="s">
        <v>20</v>
      </c>
      <c r="O728" s="4" t="s">
        <v>213</v>
      </c>
      <c r="Q728" s="4" t="s">
        <v>728</v>
      </c>
      <c r="S728" s="4" t="s">
        <v>729</v>
      </c>
      <c r="U728" s="20" t="s">
        <v>216</v>
      </c>
      <c r="V728" s="20"/>
      <c r="X728" s="4" t="s">
        <v>217</v>
      </c>
    </row>
    <row r="729" ht="3" customHeight="1"/>
    <row r="730" spans="2:24" ht="13.5" customHeight="1">
      <c r="B730" s="2">
        <v>3</v>
      </c>
      <c r="C730" s="2">
        <v>1</v>
      </c>
      <c r="D730" s="19">
        <v>530</v>
      </c>
      <c r="E730" s="19"/>
      <c r="F730" s="19"/>
      <c r="G730" s="2">
        <v>1</v>
      </c>
      <c r="I730" s="3" t="s">
        <v>22</v>
      </c>
      <c r="K730" s="4" t="s">
        <v>213</v>
      </c>
      <c r="M730" s="4" t="s">
        <v>20</v>
      </c>
      <c r="O730" s="4" t="s">
        <v>213</v>
      </c>
      <c r="Q730" s="4" t="s">
        <v>728</v>
      </c>
      <c r="S730" s="4" t="s">
        <v>729</v>
      </c>
      <c r="U730" s="20" t="s">
        <v>216</v>
      </c>
      <c r="V730" s="20"/>
      <c r="X730" s="4" t="s">
        <v>217</v>
      </c>
    </row>
    <row r="731" ht="3" customHeight="1"/>
    <row r="732" spans="2:24" ht="9.75" customHeight="1">
      <c r="B732" s="2">
        <v>3</v>
      </c>
      <c r="C732" s="2">
        <v>1</v>
      </c>
      <c r="D732" s="19">
        <v>540</v>
      </c>
      <c r="E732" s="19"/>
      <c r="F732" s="19"/>
      <c r="G732" s="2">
        <v>0</v>
      </c>
      <c r="I732" s="22" t="s">
        <v>730</v>
      </c>
      <c r="K732" s="4" t="s">
        <v>219</v>
      </c>
      <c r="M732" s="4" t="s">
        <v>20</v>
      </c>
      <c r="O732" s="4" t="s">
        <v>219</v>
      </c>
      <c r="Q732" s="4" t="s">
        <v>731</v>
      </c>
      <c r="S732" s="4" t="s">
        <v>732</v>
      </c>
      <c r="U732" s="20" t="s">
        <v>220</v>
      </c>
      <c r="V732" s="20"/>
      <c r="X732" s="4" t="s">
        <v>221</v>
      </c>
    </row>
    <row r="733" ht="9.75" customHeight="1">
      <c r="I733" s="22"/>
    </row>
    <row r="734" ht="3" customHeight="1"/>
    <row r="735" spans="2:24" ht="13.5" customHeight="1">
      <c r="B735" s="2">
        <v>3</v>
      </c>
      <c r="C735" s="2">
        <v>1</v>
      </c>
      <c r="D735" s="19">
        <v>540</v>
      </c>
      <c r="E735" s="19"/>
      <c r="F735" s="19"/>
      <c r="G735" s="2">
        <v>1</v>
      </c>
      <c r="I735" s="3" t="s">
        <v>22</v>
      </c>
      <c r="K735" s="4" t="s">
        <v>219</v>
      </c>
      <c r="M735" s="4" t="s">
        <v>20</v>
      </c>
      <c r="O735" s="4" t="s">
        <v>219</v>
      </c>
      <c r="Q735" s="4" t="s">
        <v>731</v>
      </c>
      <c r="S735" s="4" t="s">
        <v>732</v>
      </c>
      <c r="U735" s="20" t="s">
        <v>220</v>
      </c>
      <c r="V735" s="20"/>
      <c r="X735" s="4" t="s">
        <v>221</v>
      </c>
    </row>
    <row r="736" spans="2:24" ht="13.5" customHeight="1">
      <c r="B736" s="2">
        <v>3</v>
      </c>
      <c r="C736" s="2">
        <v>1</v>
      </c>
      <c r="D736" s="19">
        <v>550</v>
      </c>
      <c r="E736" s="19"/>
      <c r="F736" s="19"/>
      <c r="G736" s="2">
        <v>0</v>
      </c>
      <c r="I736" s="3" t="s">
        <v>733</v>
      </c>
      <c r="K736" s="4" t="s">
        <v>48</v>
      </c>
      <c r="M736" s="4" t="s">
        <v>20</v>
      </c>
      <c r="O736" s="4" t="s">
        <v>48</v>
      </c>
      <c r="Q736" s="4" t="s">
        <v>734</v>
      </c>
      <c r="S736" s="4" t="s">
        <v>735</v>
      </c>
      <c r="U736" s="20" t="s">
        <v>223</v>
      </c>
      <c r="V736" s="20"/>
      <c r="X736" s="4" t="s">
        <v>224</v>
      </c>
    </row>
    <row r="737" ht="3" customHeight="1"/>
    <row r="738" spans="2:24" ht="13.5" customHeight="1">
      <c r="B738" s="2">
        <v>3</v>
      </c>
      <c r="C738" s="2">
        <v>1</v>
      </c>
      <c r="D738" s="19">
        <v>550</v>
      </c>
      <c r="E738" s="19"/>
      <c r="F738" s="19"/>
      <c r="G738" s="2">
        <v>1</v>
      </c>
      <c r="I738" s="3" t="s">
        <v>22</v>
      </c>
      <c r="K738" s="4" t="s">
        <v>48</v>
      </c>
      <c r="M738" s="4" t="s">
        <v>20</v>
      </c>
      <c r="O738" s="4" t="s">
        <v>48</v>
      </c>
      <c r="Q738" s="4" t="s">
        <v>734</v>
      </c>
      <c r="S738" s="4" t="s">
        <v>735</v>
      </c>
      <c r="U738" s="20" t="s">
        <v>223</v>
      </c>
      <c r="V738" s="20"/>
      <c r="X738" s="4" t="s">
        <v>224</v>
      </c>
    </row>
    <row r="739" ht="3" customHeight="1"/>
    <row r="740" spans="2:24" ht="13.5" customHeight="1">
      <c r="B740" s="2">
        <v>3</v>
      </c>
      <c r="C740" s="2">
        <v>1</v>
      </c>
      <c r="D740" s="19">
        <v>560</v>
      </c>
      <c r="E740" s="19"/>
      <c r="F740" s="19"/>
      <c r="G740" s="2">
        <v>0</v>
      </c>
      <c r="I740" s="3" t="s">
        <v>736</v>
      </c>
      <c r="K740" s="4" t="s">
        <v>226</v>
      </c>
      <c r="M740" s="4" t="s">
        <v>20</v>
      </c>
      <c r="O740" s="4" t="s">
        <v>226</v>
      </c>
      <c r="Q740" s="4" t="s">
        <v>20</v>
      </c>
      <c r="S740" s="4" t="s">
        <v>227</v>
      </c>
      <c r="U740" s="20" t="s">
        <v>227</v>
      </c>
      <c r="V740" s="20"/>
      <c r="X740" s="4" t="s">
        <v>228</v>
      </c>
    </row>
    <row r="741" ht="3" customHeight="1"/>
    <row r="742" spans="2:24" ht="13.5" customHeight="1">
      <c r="B742" s="2">
        <v>3</v>
      </c>
      <c r="C742" s="2">
        <v>1</v>
      </c>
      <c r="D742" s="19">
        <v>560</v>
      </c>
      <c r="E742" s="19"/>
      <c r="F742" s="19"/>
      <c r="G742" s="2">
        <v>1</v>
      </c>
      <c r="I742" s="3" t="s">
        <v>22</v>
      </c>
      <c r="K742" s="4" t="s">
        <v>226</v>
      </c>
      <c r="M742" s="4" t="s">
        <v>20</v>
      </c>
      <c r="O742" s="4" t="s">
        <v>226</v>
      </c>
      <c r="Q742" s="4" t="s">
        <v>20</v>
      </c>
      <c r="S742" s="4" t="s">
        <v>227</v>
      </c>
      <c r="U742" s="20" t="s">
        <v>227</v>
      </c>
      <c r="V742" s="20"/>
      <c r="X742" s="4" t="s">
        <v>228</v>
      </c>
    </row>
    <row r="743" ht="3" customHeight="1"/>
    <row r="744" spans="2:24" ht="13.5" customHeight="1">
      <c r="B744" s="2">
        <v>3</v>
      </c>
      <c r="C744" s="2">
        <v>1</v>
      </c>
      <c r="D744" s="19">
        <v>570</v>
      </c>
      <c r="E744" s="19"/>
      <c r="F744" s="19"/>
      <c r="G744" s="2">
        <v>0</v>
      </c>
      <c r="I744" s="3" t="s">
        <v>737</v>
      </c>
      <c r="K744" s="4" t="s">
        <v>226</v>
      </c>
      <c r="M744" s="4" t="s">
        <v>20</v>
      </c>
      <c r="O744" s="4" t="s">
        <v>226</v>
      </c>
      <c r="Q744" s="4" t="s">
        <v>232</v>
      </c>
      <c r="S744" s="4" t="s">
        <v>20</v>
      </c>
      <c r="U744" s="20" t="s">
        <v>232</v>
      </c>
      <c r="V744" s="20"/>
      <c r="X744" s="4" t="s">
        <v>233</v>
      </c>
    </row>
    <row r="745" ht="3" customHeight="1"/>
    <row r="746" spans="2:24" ht="13.5" customHeight="1">
      <c r="B746" s="2">
        <v>3</v>
      </c>
      <c r="C746" s="2">
        <v>1</v>
      </c>
      <c r="D746" s="19">
        <v>570</v>
      </c>
      <c r="E746" s="19"/>
      <c r="F746" s="19"/>
      <c r="G746" s="2">
        <v>1</v>
      </c>
      <c r="I746" s="3" t="s">
        <v>22</v>
      </c>
      <c r="K746" s="4" t="s">
        <v>226</v>
      </c>
      <c r="M746" s="4" t="s">
        <v>20</v>
      </c>
      <c r="O746" s="4" t="s">
        <v>226</v>
      </c>
      <c r="Q746" s="4" t="s">
        <v>232</v>
      </c>
      <c r="S746" s="4" t="s">
        <v>20</v>
      </c>
      <c r="U746" s="20" t="s">
        <v>232</v>
      </c>
      <c r="V746" s="20"/>
      <c r="X746" s="4" t="s">
        <v>233</v>
      </c>
    </row>
    <row r="747" ht="3" customHeight="1"/>
    <row r="748" spans="2:24" ht="9.75" customHeight="1">
      <c r="B748" s="2">
        <v>3</v>
      </c>
      <c r="C748" s="2">
        <v>1</v>
      </c>
      <c r="D748" s="19">
        <v>580</v>
      </c>
      <c r="E748" s="19"/>
      <c r="F748" s="19"/>
      <c r="G748" s="2">
        <v>0</v>
      </c>
      <c r="I748" s="22" t="s">
        <v>738</v>
      </c>
      <c r="K748" s="4" t="s">
        <v>235</v>
      </c>
      <c r="M748" s="4" t="s">
        <v>20</v>
      </c>
      <c r="O748" s="4" t="s">
        <v>235</v>
      </c>
      <c r="Q748" s="4" t="s">
        <v>236</v>
      </c>
      <c r="S748" s="4" t="s">
        <v>20</v>
      </c>
      <c r="U748" s="20" t="s">
        <v>236</v>
      </c>
      <c r="V748" s="20"/>
      <c r="X748" s="4" t="s">
        <v>237</v>
      </c>
    </row>
    <row r="749" ht="9.75" customHeight="1">
      <c r="I749" s="22"/>
    </row>
    <row r="750" ht="3" customHeight="1"/>
    <row r="751" spans="2:24" ht="13.5" customHeight="1">
      <c r="B751" s="2">
        <v>3</v>
      </c>
      <c r="C751" s="2">
        <v>1</v>
      </c>
      <c r="D751" s="19">
        <v>580</v>
      </c>
      <c r="E751" s="19"/>
      <c r="F751" s="19"/>
      <c r="G751" s="2">
        <v>1</v>
      </c>
      <c r="I751" s="3" t="s">
        <v>22</v>
      </c>
      <c r="K751" s="4" t="s">
        <v>235</v>
      </c>
      <c r="M751" s="4" t="s">
        <v>20</v>
      </c>
      <c r="O751" s="4" t="s">
        <v>235</v>
      </c>
      <c r="Q751" s="4" t="s">
        <v>236</v>
      </c>
      <c r="S751" s="4" t="s">
        <v>20</v>
      </c>
      <c r="U751" s="20" t="s">
        <v>236</v>
      </c>
      <c r="V751" s="20"/>
      <c r="X751" s="4" t="s">
        <v>237</v>
      </c>
    </row>
    <row r="752" ht="3" customHeight="1"/>
    <row r="753" spans="2:24" ht="13.5" customHeight="1">
      <c r="B753" s="2">
        <v>3</v>
      </c>
      <c r="C753" s="2">
        <v>1</v>
      </c>
      <c r="D753" s="19">
        <v>590</v>
      </c>
      <c r="E753" s="19"/>
      <c r="F753" s="19"/>
      <c r="G753" s="2">
        <v>0</v>
      </c>
      <c r="I753" s="3" t="s">
        <v>739</v>
      </c>
      <c r="K753" s="4" t="s">
        <v>235</v>
      </c>
      <c r="M753" s="4" t="s">
        <v>20</v>
      </c>
      <c r="O753" s="4" t="s">
        <v>235</v>
      </c>
      <c r="Q753" s="4" t="s">
        <v>235</v>
      </c>
      <c r="S753" s="4" t="s">
        <v>20</v>
      </c>
      <c r="U753" s="20" t="s">
        <v>235</v>
      </c>
      <c r="V753" s="20"/>
      <c r="X753" s="4" t="s">
        <v>20</v>
      </c>
    </row>
    <row r="754" ht="3" customHeight="1"/>
    <row r="755" spans="2:24" ht="13.5" customHeight="1">
      <c r="B755" s="2">
        <v>3</v>
      </c>
      <c r="C755" s="2">
        <v>1</v>
      </c>
      <c r="D755" s="19">
        <v>590</v>
      </c>
      <c r="E755" s="19"/>
      <c r="F755" s="19"/>
      <c r="G755" s="2">
        <v>1</v>
      </c>
      <c r="I755" s="3" t="s">
        <v>22</v>
      </c>
      <c r="K755" s="4" t="s">
        <v>235</v>
      </c>
      <c r="M755" s="4" t="s">
        <v>20</v>
      </c>
      <c r="O755" s="4" t="s">
        <v>235</v>
      </c>
      <c r="Q755" s="4" t="s">
        <v>235</v>
      </c>
      <c r="S755" s="4" t="s">
        <v>20</v>
      </c>
      <c r="U755" s="20" t="s">
        <v>235</v>
      </c>
      <c r="V755" s="20"/>
      <c r="X755" s="4" t="s">
        <v>20</v>
      </c>
    </row>
    <row r="756" ht="3" customHeight="1"/>
    <row r="757" spans="2:24" ht="13.5" customHeight="1">
      <c r="B757" s="2">
        <v>3</v>
      </c>
      <c r="C757" s="2">
        <v>1</v>
      </c>
      <c r="D757" s="19">
        <v>600</v>
      </c>
      <c r="E757" s="19"/>
      <c r="F757" s="19"/>
      <c r="G757" s="2">
        <v>0</v>
      </c>
      <c r="I757" s="3" t="s">
        <v>740</v>
      </c>
      <c r="K757" s="4" t="s">
        <v>240</v>
      </c>
      <c r="M757" s="4" t="s">
        <v>226</v>
      </c>
      <c r="O757" s="4" t="s">
        <v>241</v>
      </c>
      <c r="Q757" s="4" t="s">
        <v>244</v>
      </c>
      <c r="S757" s="4" t="s">
        <v>20</v>
      </c>
      <c r="U757" s="20" t="s">
        <v>244</v>
      </c>
      <c r="V757" s="20"/>
      <c r="X757" s="4" t="s">
        <v>245</v>
      </c>
    </row>
    <row r="758" ht="3" customHeight="1"/>
    <row r="759" spans="2:24" ht="13.5" customHeight="1">
      <c r="B759" s="2">
        <v>3</v>
      </c>
      <c r="C759" s="2">
        <v>1</v>
      </c>
      <c r="D759" s="19">
        <v>600</v>
      </c>
      <c r="E759" s="19"/>
      <c r="F759" s="19"/>
      <c r="G759" s="2">
        <v>1</v>
      </c>
      <c r="I759" s="3" t="s">
        <v>22</v>
      </c>
      <c r="K759" s="4" t="s">
        <v>240</v>
      </c>
      <c r="M759" s="4" t="s">
        <v>226</v>
      </c>
      <c r="O759" s="4" t="s">
        <v>241</v>
      </c>
      <c r="Q759" s="4" t="s">
        <v>244</v>
      </c>
      <c r="S759" s="4" t="s">
        <v>20</v>
      </c>
      <c r="U759" s="20" t="s">
        <v>244</v>
      </c>
      <c r="V759" s="20"/>
      <c r="X759" s="4" t="s">
        <v>245</v>
      </c>
    </row>
    <row r="760" ht="3" customHeight="1"/>
    <row r="761" spans="2:24" ht="9.75" customHeight="1">
      <c r="B761" s="2">
        <v>3</v>
      </c>
      <c r="C761" s="2">
        <v>1</v>
      </c>
      <c r="D761" s="19">
        <v>610</v>
      </c>
      <c r="E761" s="19"/>
      <c r="F761" s="19"/>
      <c r="G761" s="2">
        <v>0</v>
      </c>
      <c r="I761" s="22" t="s">
        <v>741</v>
      </c>
      <c r="K761" s="4" t="s">
        <v>240</v>
      </c>
      <c r="M761" s="4" t="s">
        <v>20</v>
      </c>
      <c r="O761" s="4" t="s">
        <v>240</v>
      </c>
      <c r="Q761" s="4" t="s">
        <v>742</v>
      </c>
      <c r="S761" s="4" t="s">
        <v>743</v>
      </c>
      <c r="U761" s="20" t="s">
        <v>247</v>
      </c>
      <c r="V761" s="20"/>
      <c r="X761" s="4" t="s">
        <v>248</v>
      </c>
    </row>
    <row r="762" ht="9.75" customHeight="1">
      <c r="I762" s="22"/>
    </row>
    <row r="763" ht="3" customHeight="1"/>
    <row r="764" spans="2:24" ht="13.5" customHeight="1">
      <c r="B764" s="2">
        <v>3</v>
      </c>
      <c r="C764" s="2">
        <v>1</v>
      </c>
      <c r="D764" s="19">
        <v>610</v>
      </c>
      <c r="E764" s="19"/>
      <c r="F764" s="19"/>
      <c r="G764" s="2">
        <v>1</v>
      </c>
      <c r="I764" s="3" t="s">
        <v>22</v>
      </c>
      <c r="K764" s="4" t="s">
        <v>240</v>
      </c>
      <c r="M764" s="4" t="s">
        <v>20</v>
      </c>
      <c r="O764" s="4" t="s">
        <v>240</v>
      </c>
      <c r="Q764" s="4" t="s">
        <v>742</v>
      </c>
      <c r="S764" s="4" t="s">
        <v>743</v>
      </c>
      <c r="U764" s="20" t="s">
        <v>247</v>
      </c>
      <c r="V764" s="20"/>
      <c r="X764" s="4" t="s">
        <v>248</v>
      </c>
    </row>
    <row r="765" ht="3" customHeight="1"/>
    <row r="766" spans="2:24" ht="13.5" customHeight="1">
      <c r="B766" s="2">
        <v>3</v>
      </c>
      <c r="C766" s="2">
        <v>1</v>
      </c>
      <c r="D766" s="19">
        <v>620</v>
      </c>
      <c r="E766" s="19"/>
      <c r="F766" s="19"/>
      <c r="G766" s="2">
        <v>0</v>
      </c>
      <c r="I766" s="3" t="s">
        <v>744</v>
      </c>
      <c r="K766" s="4" t="s">
        <v>250</v>
      </c>
      <c r="M766" s="4" t="s">
        <v>20</v>
      </c>
      <c r="O766" s="4" t="s">
        <v>250</v>
      </c>
      <c r="Q766" s="4" t="s">
        <v>253</v>
      </c>
      <c r="S766" s="4" t="s">
        <v>20</v>
      </c>
      <c r="U766" s="20" t="s">
        <v>253</v>
      </c>
      <c r="V766" s="20"/>
      <c r="X766" s="4" t="s">
        <v>254</v>
      </c>
    </row>
    <row r="767" ht="3" customHeight="1"/>
    <row r="768" spans="2:24" ht="13.5" customHeight="1">
      <c r="B768" s="2">
        <v>3</v>
      </c>
      <c r="C768" s="2">
        <v>1</v>
      </c>
      <c r="D768" s="19">
        <v>620</v>
      </c>
      <c r="E768" s="19"/>
      <c r="F768" s="19"/>
      <c r="G768" s="2">
        <v>1</v>
      </c>
      <c r="I768" s="3" t="s">
        <v>22</v>
      </c>
      <c r="K768" s="4" t="s">
        <v>250</v>
      </c>
      <c r="M768" s="4" t="s">
        <v>20</v>
      </c>
      <c r="O768" s="4" t="s">
        <v>250</v>
      </c>
      <c r="Q768" s="4" t="s">
        <v>253</v>
      </c>
      <c r="S768" s="4" t="s">
        <v>20</v>
      </c>
      <c r="U768" s="20" t="s">
        <v>253</v>
      </c>
      <c r="V768" s="20"/>
      <c r="X768" s="4" t="s">
        <v>254</v>
      </c>
    </row>
    <row r="769" spans="9:24" ht="12" customHeight="1">
      <c r="I769" s="7" t="s">
        <v>45</v>
      </c>
      <c r="K769" s="8">
        <v>12130000</v>
      </c>
      <c r="M769" s="8">
        <v>100000</v>
      </c>
      <c r="O769" s="8">
        <v>12230000</v>
      </c>
      <c r="Q769" s="8">
        <v>10551095.2</v>
      </c>
      <c r="S769" s="8">
        <v>310587.01</v>
      </c>
      <c r="U769" s="21">
        <v>10861682.21</v>
      </c>
      <c r="V769" s="21"/>
      <c r="X769" s="8">
        <v>1368317.79</v>
      </c>
    </row>
    <row r="770" ht="3" customHeight="1"/>
    <row r="771" ht="31.5" customHeight="1">
      <c r="I771" s="6" t="s">
        <v>255</v>
      </c>
    </row>
    <row r="772" ht="3" customHeight="1"/>
    <row r="773" spans="2:24" ht="13.5" customHeight="1">
      <c r="B773" s="2">
        <v>3</v>
      </c>
      <c r="C773" s="2">
        <v>2</v>
      </c>
      <c r="D773" s="19">
        <v>630</v>
      </c>
      <c r="E773" s="19"/>
      <c r="F773" s="19"/>
      <c r="G773" s="2">
        <v>0</v>
      </c>
      <c r="I773" s="3" t="s">
        <v>256</v>
      </c>
      <c r="K773" s="4" t="s">
        <v>145</v>
      </c>
      <c r="M773" s="4" t="s">
        <v>20</v>
      </c>
      <c r="O773" s="4" t="s">
        <v>145</v>
      </c>
      <c r="Q773" s="4" t="s">
        <v>20</v>
      </c>
      <c r="S773" s="4" t="s">
        <v>20</v>
      </c>
      <c r="U773" s="20" t="s">
        <v>20</v>
      </c>
      <c r="V773" s="20"/>
      <c r="X773" s="4" t="s">
        <v>145</v>
      </c>
    </row>
    <row r="774" ht="3" customHeight="1"/>
    <row r="775" spans="2:24" ht="13.5" customHeight="1">
      <c r="B775" s="2">
        <v>3</v>
      </c>
      <c r="C775" s="2">
        <v>2</v>
      </c>
      <c r="D775" s="19">
        <v>630</v>
      </c>
      <c r="E775" s="19"/>
      <c r="F775" s="19"/>
      <c r="G775" s="2">
        <v>1</v>
      </c>
      <c r="I775" s="3" t="s">
        <v>22</v>
      </c>
      <c r="K775" s="4" t="s">
        <v>145</v>
      </c>
      <c r="M775" s="4" t="s">
        <v>20</v>
      </c>
      <c r="O775" s="4" t="s">
        <v>145</v>
      </c>
      <c r="Q775" s="4" t="s">
        <v>20</v>
      </c>
      <c r="S775" s="4" t="s">
        <v>20</v>
      </c>
      <c r="U775" s="20" t="s">
        <v>20</v>
      </c>
      <c r="V775" s="20"/>
      <c r="X775" s="4" t="s">
        <v>145</v>
      </c>
    </row>
    <row r="776" spans="2:24" ht="13.5" customHeight="1">
      <c r="B776" s="2">
        <v>3</v>
      </c>
      <c r="C776" s="2">
        <v>2</v>
      </c>
      <c r="D776" s="19">
        <v>635</v>
      </c>
      <c r="E776" s="19"/>
      <c r="F776" s="19"/>
      <c r="G776" s="2">
        <v>0</v>
      </c>
      <c r="I776" s="3" t="s">
        <v>257</v>
      </c>
      <c r="K776" s="4" t="s">
        <v>20</v>
      </c>
      <c r="M776" s="4" t="s">
        <v>20</v>
      </c>
      <c r="O776" s="4" t="s">
        <v>20</v>
      </c>
      <c r="Q776" s="4" t="s">
        <v>20</v>
      </c>
      <c r="S776" s="4" t="s">
        <v>20</v>
      </c>
      <c r="U776" s="20" t="s">
        <v>20</v>
      </c>
      <c r="V776" s="20"/>
      <c r="X776" s="4" t="s">
        <v>20</v>
      </c>
    </row>
    <row r="777" ht="3" customHeight="1"/>
    <row r="778" spans="2:24" ht="13.5" customHeight="1">
      <c r="B778" s="2">
        <v>3</v>
      </c>
      <c r="C778" s="2">
        <v>2</v>
      </c>
      <c r="D778" s="19">
        <v>640</v>
      </c>
      <c r="E778" s="19"/>
      <c r="F778" s="19"/>
      <c r="G778" s="2">
        <v>0</v>
      </c>
      <c r="I778" s="3" t="s">
        <v>258</v>
      </c>
      <c r="K778" s="4" t="s">
        <v>226</v>
      </c>
      <c r="M778" s="4" t="s">
        <v>20</v>
      </c>
      <c r="O778" s="4" t="s">
        <v>226</v>
      </c>
      <c r="Q778" s="4" t="s">
        <v>259</v>
      </c>
      <c r="S778" s="4" t="s">
        <v>20</v>
      </c>
      <c r="U778" s="20" t="s">
        <v>259</v>
      </c>
      <c r="V778" s="20"/>
      <c r="X778" s="4" t="s">
        <v>260</v>
      </c>
    </row>
    <row r="779" ht="3" customHeight="1"/>
    <row r="780" spans="2:24" ht="13.5" customHeight="1">
      <c r="B780" s="2">
        <v>3</v>
      </c>
      <c r="C780" s="2">
        <v>2</v>
      </c>
      <c r="D780" s="19">
        <v>640</v>
      </c>
      <c r="E780" s="19"/>
      <c r="F780" s="19"/>
      <c r="G780" s="2">
        <v>1</v>
      </c>
      <c r="I780" s="3" t="s">
        <v>22</v>
      </c>
      <c r="K780" s="4" t="s">
        <v>226</v>
      </c>
      <c r="M780" s="4" t="s">
        <v>20</v>
      </c>
      <c r="O780" s="4" t="s">
        <v>226</v>
      </c>
      <c r="Q780" s="4" t="s">
        <v>259</v>
      </c>
      <c r="S780" s="4" t="s">
        <v>20</v>
      </c>
      <c r="U780" s="20" t="s">
        <v>259</v>
      </c>
      <c r="V780" s="20"/>
      <c r="X780" s="4" t="s">
        <v>260</v>
      </c>
    </row>
    <row r="781" ht="3" customHeight="1"/>
    <row r="782" spans="2:24" ht="13.5" customHeight="1">
      <c r="B782" s="2">
        <v>3</v>
      </c>
      <c r="C782" s="2">
        <v>2</v>
      </c>
      <c r="D782" s="19">
        <v>650</v>
      </c>
      <c r="E782" s="19"/>
      <c r="F782" s="19"/>
      <c r="G782" s="2">
        <v>0</v>
      </c>
      <c r="I782" s="3" t="s">
        <v>261</v>
      </c>
      <c r="K782" s="4" t="s">
        <v>241</v>
      </c>
      <c r="M782" s="4" t="s">
        <v>20</v>
      </c>
      <c r="O782" s="4" t="s">
        <v>241</v>
      </c>
      <c r="Q782" s="4" t="s">
        <v>262</v>
      </c>
      <c r="S782" s="4" t="s">
        <v>20</v>
      </c>
      <c r="U782" s="20" t="s">
        <v>262</v>
      </c>
      <c r="V782" s="20"/>
      <c r="X782" s="4" t="s">
        <v>263</v>
      </c>
    </row>
    <row r="783" ht="3" customHeight="1"/>
    <row r="784" spans="2:24" ht="13.5" customHeight="1">
      <c r="B784" s="2">
        <v>3</v>
      </c>
      <c r="C784" s="2">
        <v>2</v>
      </c>
      <c r="D784" s="19">
        <v>650</v>
      </c>
      <c r="E784" s="19"/>
      <c r="F784" s="19"/>
      <c r="G784" s="2">
        <v>1</v>
      </c>
      <c r="I784" s="3" t="s">
        <v>22</v>
      </c>
      <c r="K784" s="4" t="s">
        <v>241</v>
      </c>
      <c r="M784" s="4" t="s">
        <v>20</v>
      </c>
      <c r="O784" s="4" t="s">
        <v>241</v>
      </c>
      <c r="Q784" s="4" t="s">
        <v>262</v>
      </c>
      <c r="S784" s="4" t="s">
        <v>20</v>
      </c>
      <c r="U784" s="20" t="s">
        <v>262</v>
      </c>
      <c r="V784" s="20"/>
      <c r="X784" s="4" t="s">
        <v>263</v>
      </c>
    </row>
    <row r="785" ht="3" customHeight="1"/>
    <row r="786" spans="2:24" ht="13.5" customHeight="1">
      <c r="B786" s="2">
        <v>3</v>
      </c>
      <c r="C786" s="2">
        <v>2</v>
      </c>
      <c r="D786" s="19">
        <v>800</v>
      </c>
      <c r="E786" s="19"/>
      <c r="F786" s="19"/>
      <c r="G786" s="2">
        <v>0</v>
      </c>
      <c r="I786" s="3" t="s">
        <v>264</v>
      </c>
      <c r="K786" s="4" t="s">
        <v>265</v>
      </c>
      <c r="M786" s="4" t="s">
        <v>266</v>
      </c>
      <c r="O786" s="4" t="s">
        <v>267</v>
      </c>
      <c r="Q786" s="4" t="s">
        <v>745</v>
      </c>
      <c r="S786" s="4" t="s">
        <v>746</v>
      </c>
      <c r="U786" s="20" t="s">
        <v>270</v>
      </c>
      <c r="V786" s="20"/>
      <c r="X786" s="4" t="s">
        <v>271</v>
      </c>
    </row>
    <row r="787" ht="3" customHeight="1"/>
    <row r="788" spans="2:24" ht="13.5" customHeight="1">
      <c r="B788" s="2">
        <v>3</v>
      </c>
      <c r="C788" s="2">
        <v>2</v>
      </c>
      <c r="D788" s="19">
        <v>800</v>
      </c>
      <c r="E788" s="19"/>
      <c r="F788" s="19"/>
      <c r="G788" s="2">
        <v>1</v>
      </c>
      <c r="I788" s="3" t="s">
        <v>22</v>
      </c>
      <c r="K788" s="4" t="s">
        <v>265</v>
      </c>
      <c r="M788" s="4" t="s">
        <v>266</v>
      </c>
      <c r="O788" s="4" t="s">
        <v>267</v>
      </c>
      <c r="Q788" s="4" t="s">
        <v>745</v>
      </c>
      <c r="S788" s="4" t="s">
        <v>746</v>
      </c>
      <c r="U788" s="20" t="s">
        <v>270</v>
      </c>
      <c r="V788" s="20"/>
      <c r="X788" s="4" t="s">
        <v>271</v>
      </c>
    </row>
    <row r="789" ht="3" customHeight="1"/>
    <row r="790" spans="2:24" ht="13.5" customHeight="1">
      <c r="B790" s="2">
        <v>3</v>
      </c>
      <c r="C790" s="2">
        <v>2</v>
      </c>
      <c r="D790" s="19">
        <v>999</v>
      </c>
      <c r="E790" s="19"/>
      <c r="F790" s="19"/>
      <c r="G790" s="2">
        <v>0</v>
      </c>
      <c r="I790" s="3" t="s">
        <v>272</v>
      </c>
      <c r="K790" s="4" t="s">
        <v>20</v>
      </c>
      <c r="M790" s="4" t="s">
        <v>20</v>
      </c>
      <c r="O790" s="4" t="s">
        <v>20</v>
      </c>
      <c r="Q790" s="4" t="s">
        <v>20</v>
      </c>
      <c r="S790" s="4" t="s">
        <v>20</v>
      </c>
      <c r="U790" s="20" t="s">
        <v>20</v>
      </c>
      <c r="V790" s="20"/>
      <c r="X790" s="4" t="s">
        <v>20</v>
      </c>
    </row>
    <row r="791" ht="3" customHeight="1"/>
    <row r="792" spans="2:24" ht="13.5" customHeight="1">
      <c r="B792" s="2">
        <v>3</v>
      </c>
      <c r="C792" s="2">
        <v>2</v>
      </c>
      <c r="D792" s="19">
        <v>999</v>
      </c>
      <c r="E792" s="19"/>
      <c r="F792" s="19"/>
      <c r="G792" s="2">
        <v>1</v>
      </c>
      <c r="I792" s="3" t="s">
        <v>22</v>
      </c>
      <c r="K792" s="4" t="s">
        <v>20</v>
      </c>
      <c r="M792" s="4" t="s">
        <v>20</v>
      </c>
      <c r="O792" s="4" t="s">
        <v>20</v>
      </c>
      <c r="Q792" s="4" t="s">
        <v>20</v>
      </c>
      <c r="S792" s="4" t="s">
        <v>20</v>
      </c>
      <c r="U792" s="20" t="s">
        <v>20</v>
      </c>
      <c r="V792" s="20"/>
      <c r="X792" s="4" t="s">
        <v>20</v>
      </c>
    </row>
    <row r="793" spans="9:24" ht="12" customHeight="1">
      <c r="I793" s="7" t="s">
        <v>51</v>
      </c>
      <c r="K793" s="8">
        <v>23971491</v>
      </c>
      <c r="M793" s="8">
        <v>2400000</v>
      </c>
      <c r="O793" s="8">
        <v>26371491</v>
      </c>
      <c r="Q793" s="8">
        <v>198348.18</v>
      </c>
      <c r="S793" s="8">
        <v>4519436.76</v>
      </c>
      <c r="U793" s="21">
        <v>4717784.94</v>
      </c>
      <c r="V793" s="21"/>
      <c r="X793" s="8">
        <v>21653706.06</v>
      </c>
    </row>
    <row r="794" spans="9:24" ht="12.75">
      <c r="I794" s="7" t="s">
        <v>273</v>
      </c>
      <c r="K794" s="8">
        <v>36101491</v>
      </c>
      <c r="M794" s="8">
        <v>2500000</v>
      </c>
      <c r="O794" s="8">
        <v>38601491</v>
      </c>
      <c r="Q794" s="8">
        <v>10749443.38</v>
      </c>
      <c r="S794" s="8">
        <v>4830023.77</v>
      </c>
      <c r="U794" s="21">
        <v>15579467.15</v>
      </c>
      <c r="V794" s="21"/>
      <c r="X794" s="8">
        <v>23022023.85</v>
      </c>
    </row>
    <row r="795" spans="9:24" ht="12" customHeight="1">
      <c r="I795" s="7" t="s">
        <v>747</v>
      </c>
      <c r="K795" s="8">
        <v>45748341</v>
      </c>
      <c r="M795" s="8">
        <v>2962273.98</v>
      </c>
      <c r="O795" s="8">
        <v>48710614.98</v>
      </c>
      <c r="Q795" s="8">
        <v>18568804.53</v>
      </c>
      <c r="S795" s="8">
        <v>6976390.61</v>
      </c>
      <c r="U795" s="21">
        <v>25545195.14</v>
      </c>
      <c r="V795" s="21"/>
      <c r="X795" s="8">
        <v>23165419.84</v>
      </c>
    </row>
    <row r="796" ht="12.75">
      <c r="I796" s="1" t="s">
        <v>209</v>
      </c>
    </row>
    <row r="797" ht="9.75" customHeight="1">
      <c r="I797" s="5" t="s">
        <v>210</v>
      </c>
    </row>
    <row r="799" ht="3" customHeight="1"/>
    <row r="800" ht="31.5" customHeight="1">
      <c r="I800" s="6" t="s">
        <v>211</v>
      </c>
    </row>
    <row r="801" ht="3" customHeight="1"/>
    <row r="802" spans="2:24" ht="13.5" customHeight="1">
      <c r="B802" s="2">
        <v>3</v>
      </c>
      <c r="C802" s="2">
        <v>1</v>
      </c>
      <c r="D802" s="19">
        <v>370</v>
      </c>
      <c r="E802" s="19"/>
      <c r="F802" s="19"/>
      <c r="G802" s="2">
        <v>0</v>
      </c>
      <c r="I802" s="3" t="s">
        <v>249</v>
      </c>
      <c r="K802" s="4" t="s">
        <v>748</v>
      </c>
      <c r="M802" s="4" t="s">
        <v>20</v>
      </c>
      <c r="O802" s="4" t="s">
        <v>748</v>
      </c>
      <c r="Q802" s="4" t="s">
        <v>749</v>
      </c>
      <c r="S802" s="4" t="s">
        <v>750</v>
      </c>
      <c r="U802" s="20" t="s">
        <v>748</v>
      </c>
      <c r="V802" s="20"/>
      <c r="X802" s="4" t="s">
        <v>20</v>
      </c>
    </row>
    <row r="803" ht="3" customHeight="1"/>
    <row r="804" spans="2:24" ht="13.5" customHeight="1">
      <c r="B804" s="2">
        <v>3</v>
      </c>
      <c r="C804" s="2">
        <v>1</v>
      </c>
      <c r="D804" s="19">
        <v>370</v>
      </c>
      <c r="E804" s="19"/>
      <c r="F804" s="19"/>
      <c r="G804" s="2">
        <v>3</v>
      </c>
      <c r="I804" s="3" t="s">
        <v>26</v>
      </c>
      <c r="K804" s="4" t="s">
        <v>748</v>
      </c>
      <c r="M804" s="4" t="s">
        <v>20</v>
      </c>
      <c r="O804" s="4" t="s">
        <v>748</v>
      </c>
      <c r="Q804" s="4" t="s">
        <v>749</v>
      </c>
      <c r="S804" s="4" t="s">
        <v>750</v>
      </c>
      <c r="U804" s="20" t="s">
        <v>748</v>
      </c>
      <c r="V804" s="20"/>
      <c r="X804" s="4" t="s">
        <v>20</v>
      </c>
    </row>
    <row r="805" spans="9:24" ht="12" customHeight="1">
      <c r="I805" s="7" t="s">
        <v>45</v>
      </c>
      <c r="K805" s="8">
        <v>69543.84</v>
      </c>
      <c r="M805" s="8">
        <v>0</v>
      </c>
      <c r="O805" s="8">
        <v>69543.84</v>
      </c>
      <c r="Q805" s="8">
        <v>36855</v>
      </c>
      <c r="S805" s="8">
        <v>32688.84</v>
      </c>
      <c r="U805" s="21">
        <v>69543.84</v>
      </c>
      <c r="V805" s="21"/>
      <c r="X805" s="8">
        <v>0</v>
      </c>
    </row>
    <row r="806" spans="9:24" ht="12.75">
      <c r="I806" s="7" t="s">
        <v>273</v>
      </c>
      <c r="K806" s="8">
        <v>69543.84</v>
      </c>
      <c r="M806" s="8">
        <v>0</v>
      </c>
      <c r="O806" s="8">
        <v>69543.84</v>
      </c>
      <c r="Q806" s="8">
        <v>36855</v>
      </c>
      <c r="S806" s="8">
        <v>32688.84</v>
      </c>
      <c r="U806" s="21">
        <v>69543.84</v>
      </c>
      <c r="V806" s="21"/>
      <c r="X806" s="8">
        <v>0</v>
      </c>
    </row>
    <row r="807" spans="9:24" ht="12.75">
      <c r="I807" s="9" t="s">
        <v>751</v>
      </c>
      <c r="K807" s="8">
        <v>69543.84</v>
      </c>
      <c r="M807" s="8">
        <v>0</v>
      </c>
      <c r="O807" s="8">
        <v>69543.84</v>
      </c>
      <c r="Q807" s="8">
        <v>36855</v>
      </c>
      <c r="S807" s="8">
        <v>32688.84</v>
      </c>
      <c r="U807" s="21">
        <v>69543.84</v>
      </c>
      <c r="V807" s="21"/>
      <c r="X807" s="8">
        <v>0</v>
      </c>
    </row>
    <row r="808" ht="12.75">
      <c r="I808" s="1" t="s">
        <v>28</v>
      </c>
    </row>
    <row r="809" ht="9.75" customHeight="1">
      <c r="I809" s="5" t="s">
        <v>29</v>
      </c>
    </row>
    <row r="811" ht="3" customHeight="1"/>
    <row r="812" ht="31.5" customHeight="1">
      <c r="I812" s="6" t="s">
        <v>52</v>
      </c>
    </row>
    <row r="813" ht="3" customHeight="1"/>
    <row r="814" spans="2:24" ht="13.5" customHeight="1">
      <c r="B814" s="2">
        <v>1</v>
      </c>
      <c r="C814" s="2">
        <v>3</v>
      </c>
      <c r="D814" s="19">
        <v>60</v>
      </c>
      <c r="E814" s="19"/>
      <c r="F814" s="19"/>
      <c r="G814" s="2">
        <v>0</v>
      </c>
      <c r="I814" s="3" t="s">
        <v>53</v>
      </c>
      <c r="K814" s="4" t="s">
        <v>752</v>
      </c>
      <c r="M814" s="4" t="s">
        <v>20</v>
      </c>
      <c r="O814" s="4" t="s">
        <v>752</v>
      </c>
      <c r="Q814" s="4" t="s">
        <v>753</v>
      </c>
      <c r="S814" s="4" t="s">
        <v>754</v>
      </c>
      <c r="U814" s="20" t="s">
        <v>752</v>
      </c>
      <c r="V814" s="20"/>
      <c r="X814" s="4" t="s">
        <v>20</v>
      </c>
    </row>
    <row r="815" ht="3" customHeight="1"/>
    <row r="816" spans="2:24" ht="13.5" customHeight="1">
      <c r="B816" s="2">
        <v>1</v>
      </c>
      <c r="C816" s="2">
        <v>3</v>
      </c>
      <c r="D816" s="19">
        <v>60</v>
      </c>
      <c r="E816" s="19"/>
      <c r="F816" s="19"/>
      <c r="G816" s="2">
        <v>2</v>
      </c>
      <c r="I816" s="3" t="s">
        <v>24</v>
      </c>
      <c r="K816" s="4" t="s">
        <v>752</v>
      </c>
      <c r="M816" s="4" t="s">
        <v>20</v>
      </c>
      <c r="O816" s="4" t="s">
        <v>752</v>
      </c>
      <c r="Q816" s="4" t="s">
        <v>753</v>
      </c>
      <c r="S816" s="4" t="s">
        <v>754</v>
      </c>
      <c r="U816" s="20" t="s">
        <v>752</v>
      </c>
      <c r="V816" s="20"/>
      <c r="X816" s="4" t="s">
        <v>20</v>
      </c>
    </row>
    <row r="817" spans="9:24" ht="12" customHeight="1">
      <c r="I817" s="7" t="s">
        <v>117</v>
      </c>
      <c r="K817" s="8">
        <v>187737.23</v>
      </c>
      <c r="M817" s="8">
        <v>0</v>
      </c>
      <c r="O817" s="8">
        <v>187737.23</v>
      </c>
      <c r="Q817" s="8">
        <v>27819.96</v>
      </c>
      <c r="S817" s="8">
        <v>159917.27</v>
      </c>
      <c r="U817" s="21">
        <v>187737.23</v>
      </c>
      <c r="V817" s="21"/>
      <c r="X817" s="8">
        <v>0</v>
      </c>
    </row>
    <row r="818" spans="9:24" ht="12.75">
      <c r="I818" s="7" t="s">
        <v>197</v>
      </c>
      <c r="K818" s="8">
        <v>187737.23</v>
      </c>
      <c r="M818" s="8">
        <v>0</v>
      </c>
      <c r="O818" s="8">
        <v>187737.23</v>
      </c>
      <c r="Q818" s="8">
        <v>27819.96</v>
      </c>
      <c r="S818" s="8">
        <v>159917.27</v>
      </c>
      <c r="U818" s="21">
        <v>187737.23</v>
      </c>
      <c r="V818" s="21"/>
      <c r="X818" s="8">
        <v>0</v>
      </c>
    </row>
    <row r="819" ht="3" customHeight="1"/>
    <row r="820" ht="12.75">
      <c r="I820" s="1" t="s">
        <v>209</v>
      </c>
    </row>
    <row r="821" ht="9.75" customHeight="1">
      <c r="I821" s="5" t="s">
        <v>210</v>
      </c>
    </row>
    <row r="823" ht="3" customHeight="1"/>
    <row r="824" ht="31.5" customHeight="1">
      <c r="I824" s="6" t="s">
        <v>211</v>
      </c>
    </row>
    <row r="825" ht="3" customHeight="1"/>
    <row r="826" spans="2:24" ht="13.5" customHeight="1">
      <c r="B826" s="2">
        <v>3</v>
      </c>
      <c r="C826" s="2">
        <v>1</v>
      </c>
      <c r="D826" s="19">
        <v>370</v>
      </c>
      <c r="E826" s="19"/>
      <c r="F826" s="19"/>
      <c r="G826" s="2">
        <v>0</v>
      </c>
      <c r="I826" s="3" t="s">
        <v>249</v>
      </c>
      <c r="K826" s="4" t="s">
        <v>755</v>
      </c>
      <c r="M826" s="4" t="s">
        <v>20</v>
      </c>
      <c r="O826" s="4" t="s">
        <v>755</v>
      </c>
      <c r="Q826" s="4" t="s">
        <v>756</v>
      </c>
      <c r="S826" s="4" t="s">
        <v>757</v>
      </c>
      <c r="U826" s="20" t="s">
        <v>755</v>
      </c>
      <c r="V826" s="20"/>
      <c r="X826" s="4" t="s">
        <v>20</v>
      </c>
    </row>
    <row r="827" ht="3" customHeight="1"/>
    <row r="828" spans="2:24" ht="13.5" customHeight="1">
      <c r="B828" s="2">
        <v>3</v>
      </c>
      <c r="C828" s="2">
        <v>1</v>
      </c>
      <c r="D828" s="19">
        <v>370</v>
      </c>
      <c r="E828" s="19"/>
      <c r="F828" s="19"/>
      <c r="G828" s="2">
        <v>3</v>
      </c>
      <c r="I828" s="3" t="s">
        <v>26</v>
      </c>
      <c r="K828" s="4" t="s">
        <v>755</v>
      </c>
      <c r="M828" s="4" t="s">
        <v>20</v>
      </c>
      <c r="O828" s="4" t="s">
        <v>755</v>
      </c>
      <c r="Q828" s="4" t="s">
        <v>756</v>
      </c>
      <c r="S828" s="4" t="s">
        <v>757</v>
      </c>
      <c r="U828" s="20" t="s">
        <v>755</v>
      </c>
      <c r="V828" s="20"/>
      <c r="X828" s="4" t="s">
        <v>20</v>
      </c>
    </row>
    <row r="829" spans="9:24" ht="12" customHeight="1">
      <c r="I829" s="7" t="s">
        <v>45</v>
      </c>
      <c r="K829" s="8">
        <v>113307.86</v>
      </c>
      <c r="M829" s="8">
        <v>0</v>
      </c>
      <c r="O829" s="8">
        <v>113307.86</v>
      </c>
      <c r="Q829" s="8">
        <v>15845.85</v>
      </c>
      <c r="S829" s="8">
        <v>97462.01</v>
      </c>
      <c r="U829" s="21">
        <v>113307.86</v>
      </c>
      <c r="V829" s="21"/>
      <c r="X829" s="8">
        <v>0</v>
      </c>
    </row>
    <row r="830" spans="9:24" ht="12.75">
      <c r="I830" s="7" t="s">
        <v>273</v>
      </c>
      <c r="K830" s="8">
        <v>113307.86</v>
      </c>
      <c r="M830" s="8">
        <v>0</v>
      </c>
      <c r="O830" s="8">
        <v>113307.86</v>
      </c>
      <c r="Q830" s="8">
        <v>15845.85</v>
      </c>
      <c r="S830" s="8">
        <v>97462.01</v>
      </c>
      <c r="U830" s="21">
        <v>113307.86</v>
      </c>
      <c r="V830" s="21"/>
      <c r="X830" s="8">
        <v>0</v>
      </c>
    </row>
    <row r="831" spans="9:24" ht="12.75">
      <c r="I831" s="9" t="s">
        <v>758</v>
      </c>
      <c r="K831" s="8">
        <v>301045.09</v>
      </c>
      <c r="M831" s="8">
        <v>0</v>
      </c>
      <c r="O831" s="8">
        <v>301045.09</v>
      </c>
      <c r="Q831" s="8">
        <v>43665.81</v>
      </c>
      <c r="S831" s="8">
        <v>257379.28</v>
      </c>
      <c r="U831" s="21">
        <v>301045.09</v>
      </c>
      <c r="V831" s="21"/>
      <c r="X831" s="8">
        <v>0</v>
      </c>
    </row>
    <row r="832" ht="12.75">
      <c r="I832" s="1" t="s">
        <v>28</v>
      </c>
    </row>
    <row r="833" ht="9.75" customHeight="1">
      <c r="I833" s="5" t="s">
        <v>29</v>
      </c>
    </row>
    <row r="835" ht="3" customHeight="1"/>
    <row r="836" ht="31.5" customHeight="1">
      <c r="I836" s="6" t="s">
        <v>132</v>
      </c>
    </row>
    <row r="837" ht="3" customHeight="1"/>
    <row r="838" spans="2:24" ht="9.75" customHeight="1">
      <c r="B838" s="2">
        <v>1</v>
      </c>
      <c r="C838" s="2">
        <v>5</v>
      </c>
      <c r="D838" s="19">
        <v>180</v>
      </c>
      <c r="E838" s="19"/>
      <c r="F838" s="19"/>
      <c r="G838" s="2">
        <v>0</v>
      </c>
      <c r="I838" s="22" t="s">
        <v>137</v>
      </c>
      <c r="K838" s="4" t="s">
        <v>759</v>
      </c>
      <c r="M838" s="4" t="s">
        <v>20</v>
      </c>
      <c r="O838" s="4" t="s">
        <v>759</v>
      </c>
      <c r="Q838" s="4" t="s">
        <v>759</v>
      </c>
      <c r="S838" s="4" t="s">
        <v>20</v>
      </c>
      <c r="U838" s="20" t="s">
        <v>759</v>
      </c>
      <c r="V838" s="20"/>
      <c r="X838" s="4" t="s">
        <v>20</v>
      </c>
    </row>
    <row r="839" ht="9.75" customHeight="1">
      <c r="I839" s="22"/>
    </row>
    <row r="840" ht="3" customHeight="1"/>
    <row r="841" spans="2:24" ht="13.5" customHeight="1">
      <c r="B841" s="2">
        <v>1</v>
      </c>
      <c r="C841" s="2">
        <v>5</v>
      </c>
      <c r="D841" s="19">
        <v>180</v>
      </c>
      <c r="E841" s="19"/>
      <c r="F841" s="19"/>
      <c r="G841" s="2">
        <v>2</v>
      </c>
      <c r="I841" s="3" t="s">
        <v>24</v>
      </c>
      <c r="K841" s="4" t="s">
        <v>759</v>
      </c>
      <c r="M841" s="4" t="s">
        <v>20</v>
      </c>
      <c r="O841" s="4" t="s">
        <v>759</v>
      </c>
      <c r="Q841" s="4" t="s">
        <v>759</v>
      </c>
      <c r="S841" s="4" t="s">
        <v>20</v>
      </c>
      <c r="U841" s="20" t="s">
        <v>759</v>
      </c>
      <c r="V841" s="20"/>
      <c r="X841" s="4" t="s">
        <v>20</v>
      </c>
    </row>
    <row r="842" spans="9:24" ht="12" customHeight="1">
      <c r="I842" s="7" t="s">
        <v>196</v>
      </c>
      <c r="K842" s="8">
        <v>4056</v>
      </c>
      <c r="M842" s="8">
        <v>0</v>
      </c>
      <c r="O842" s="8">
        <v>4056</v>
      </c>
      <c r="Q842" s="8">
        <v>4056</v>
      </c>
      <c r="S842" s="8">
        <v>0</v>
      </c>
      <c r="U842" s="21">
        <v>4056</v>
      </c>
      <c r="V842" s="21"/>
      <c r="X842" s="8">
        <v>0</v>
      </c>
    </row>
    <row r="843" spans="9:24" ht="12.75">
      <c r="I843" s="7" t="s">
        <v>197</v>
      </c>
      <c r="K843" s="8">
        <v>4056</v>
      </c>
      <c r="M843" s="8">
        <v>0</v>
      </c>
      <c r="O843" s="8">
        <v>4056</v>
      </c>
      <c r="Q843" s="8">
        <v>4056</v>
      </c>
      <c r="S843" s="8">
        <v>0</v>
      </c>
      <c r="U843" s="21">
        <v>4056</v>
      </c>
      <c r="V843" s="21"/>
      <c r="X843" s="8">
        <v>0</v>
      </c>
    </row>
    <row r="844" ht="3" customHeight="1"/>
    <row r="845" ht="12.75">
      <c r="I845" s="1" t="s">
        <v>209</v>
      </c>
    </row>
    <row r="846" ht="9.75" customHeight="1">
      <c r="I846" s="5" t="s">
        <v>210</v>
      </c>
    </row>
    <row r="848" ht="3" customHeight="1"/>
    <row r="849" ht="31.5" customHeight="1">
      <c r="I849" s="6" t="s">
        <v>211</v>
      </c>
    </row>
    <row r="850" ht="3" customHeight="1"/>
    <row r="851" spans="2:24" ht="13.5" customHeight="1">
      <c r="B851" s="2">
        <v>3</v>
      </c>
      <c r="C851" s="2">
        <v>1</v>
      </c>
      <c r="D851" s="19">
        <v>370</v>
      </c>
      <c r="E851" s="19"/>
      <c r="F851" s="19"/>
      <c r="G851" s="2">
        <v>0</v>
      </c>
      <c r="I851" s="3" t="s">
        <v>249</v>
      </c>
      <c r="K851" s="4" t="s">
        <v>760</v>
      </c>
      <c r="M851" s="4" t="s">
        <v>20</v>
      </c>
      <c r="O851" s="4" t="s">
        <v>760</v>
      </c>
      <c r="Q851" s="4" t="s">
        <v>761</v>
      </c>
      <c r="S851" s="4" t="s">
        <v>762</v>
      </c>
      <c r="U851" s="20" t="s">
        <v>760</v>
      </c>
      <c r="V851" s="20"/>
      <c r="X851" s="4" t="s">
        <v>20</v>
      </c>
    </row>
    <row r="852" ht="3" customHeight="1"/>
    <row r="853" spans="2:24" ht="13.5" customHeight="1">
      <c r="B853" s="2">
        <v>3</v>
      </c>
      <c r="C853" s="2">
        <v>1</v>
      </c>
      <c r="D853" s="19">
        <v>370</v>
      </c>
      <c r="E853" s="19"/>
      <c r="F853" s="19"/>
      <c r="G853" s="2">
        <v>1</v>
      </c>
      <c r="I853" s="3" t="s">
        <v>22</v>
      </c>
      <c r="K853" s="4" t="s">
        <v>760</v>
      </c>
      <c r="M853" s="4" t="s">
        <v>20</v>
      </c>
      <c r="O853" s="4" t="s">
        <v>760</v>
      </c>
      <c r="Q853" s="4" t="s">
        <v>761</v>
      </c>
      <c r="S853" s="4" t="s">
        <v>762</v>
      </c>
      <c r="U853" s="20" t="s">
        <v>760</v>
      </c>
      <c r="V853" s="20"/>
      <c r="X853" s="4" t="s">
        <v>20</v>
      </c>
    </row>
    <row r="854" spans="9:24" ht="12" customHeight="1">
      <c r="I854" s="7" t="s">
        <v>45</v>
      </c>
      <c r="K854" s="8">
        <v>404453.65</v>
      </c>
      <c r="M854" s="8">
        <v>0</v>
      </c>
      <c r="O854" s="8">
        <v>404453.65</v>
      </c>
      <c r="Q854" s="8">
        <v>54985.13</v>
      </c>
      <c r="S854" s="8">
        <v>349468.52</v>
      </c>
      <c r="U854" s="21">
        <v>404453.65</v>
      </c>
      <c r="V854" s="21"/>
      <c r="X854" s="8">
        <v>0</v>
      </c>
    </row>
    <row r="855" spans="9:24" ht="12.75">
      <c r="I855" s="7" t="s">
        <v>273</v>
      </c>
      <c r="K855" s="8">
        <v>404453.65</v>
      </c>
      <c r="M855" s="8">
        <v>0</v>
      </c>
      <c r="O855" s="8">
        <v>404453.65</v>
      </c>
      <c r="Q855" s="8">
        <v>54985.13</v>
      </c>
      <c r="S855" s="8">
        <v>349468.52</v>
      </c>
      <c r="U855" s="21">
        <v>404453.65</v>
      </c>
      <c r="V855" s="21"/>
      <c r="X855" s="8">
        <v>0</v>
      </c>
    </row>
    <row r="856" spans="9:24" ht="12.75">
      <c r="I856" s="9" t="s">
        <v>763</v>
      </c>
      <c r="K856" s="8">
        <v>408509.65</v>
      </c>
      <c r="M856" s="8">
        <v>0</v>
      </c>
      <c r="O856" s="8">
        <v>408509.65</v>
      </c>
      <c r="Q856" s="8">
        <v>59041.13</v>
      </c>
      <c r="S856" s="8">
        <v>349468.52</v>
      </c>
      <c r="U856" s="21">
        <v>408509.65</v>
      </c>
      <c r="V856" s="21"/>
      <c r="X856" s="8">
        <v>0</v>
      </c>
    </row>
    <row r="857" ht="12.75">
      <c r="I857" s="1" t="s">
        <v>28</v>
      </c>
    </row>
    <row r="858" ht="9.75" customHeight="1">
      <c r="I858" s="5" t="s">
        <v>29</v>
      </c>
    </row>
    <row r="860" ht="3" customHeight="1"/>
    <row r="861" ht="31.5" customHeight="1">
      <c r="I861" s="6" t="s">
        <v>52</v>
      </c>
    </row>
    <row r="862" ht="3" customHeight="1"/>
    <row r="863" spans="2:24" ht="13.5" customHeight="1">
      <c r="B863" s="2">
        <v>1</v>
      </c>
      <c r="C863" s="2">
        <v>3</v>
      </c>
      <c r="D863" s="19">
        <v>114</v>
      </c>
      <c r="E863" s="19"/>
      <c r="F863" s="19"/>
      <c r="G863" s="2">
        <v>0</v>
      </c>
      <c r="I863" s="3" t="s">
        <v>111</v>
      </c>
      <c r="K863" s="4" t="s">
        <v>764</v>
      </c>
      <c r="M863" s="4" t="s">
        <v>20</v>
      </c>
      <c r="O863" s="4" t="s">
        <v>764</v>
      </c>
      <c r="Q863" s="4" t="s">
        <v>764</v>
      </c>
      <c r="S863" s="4" t="s">
        <v>20</v>
      </c>
      <c r="U863" s="20" t="s">
        <v>764</v>
      </c>
      <c r="V863" s="20"/>
      <c r="X863" s="4" t="s">
        <v>20</v>
      </c>
    </row>
    <row r="864" ht="3" customHeight="1"/>
    <row r="865" spans="2:24" ht="13.5" customHeight="1">
      <c r="B865" s="2">
        <v>1</v>
      </c>
      <c r="C865" s="2">
        <v>3</v>
      </c>
      <c r="D865" s="19">
        <v>114</v>
      </c>
      <c r="E865" s="19"/>
      <c r="F865" s="19"/>
      <c r="G865" s="2">
        <v>2</v>
      </c>
      <c r="I865" s="3" t="s">
        <v>24</v>
      </c>
      <c r="K865" s="4" t="s">
        <v>764</v>
      </c>
      <c r="M865" s="4" t="s">
        <v>20</v>
      </c>
      <c r="O865" s="4" t="s">
        <v>764</v>
      </c>
      <c r="Q865" s="4" t="s">
        <v>764</v>
      </c>
      <c r="S865" s="4" t="s">
        <v>20</v>
      </c>
      <c r="U865" s="20" t="s">
        <v>764</v>
      </c>
      <c r="V865" s="20"/>
      <c r="X865" s="4" t="s">
        <v>20</v>
      </c>
    </row>
    <row r="866" spans="9:24" ht="12" customHeight="1">
      <c r="I866" s="7" t="s">
        <v>117</v>
      </c>
      <c r="K866" s="8">
        <v>705.4</v>
      </c>
      <c r="M866" s="8">
        <v>0</v>
      </c>
      <c r="O866" s="8">
        <v>705.4</v>
      </c>
      <c r="Q866" s="8">
        <v>705.4</v>
      </c>
      <c r="S866" s="8">
        <v>0</v>
      </c>
      <c r="U866" s="21">
        <v>705.4</v>
      </c>
      <c r="V866" s="21"/>
      <c r="X866" s="8">
        <v>0</v>
      </c>
    </row>
    <row r="867" spans="9:24" ht="12.75">
      <c r="I867" s="7" t="s">
        <v>197</v>
      </c>
      <c r="K867" s="8">
        <v>705.4</v>
      </c>
      <c r="M867" s="8">
        <v>0</v>
      </c>
      <c r="O867" s="8">
        <v>705.4</v>
      </c>
      <c r="Q867" s="8">
        <v>705.4</v>
      </c>
      <c r="S867" s="8">
        <v>0</v>
      </c>
      <c r="U867" s="21">
        <v>705.4</v>
      </c>
      <c r="V867" s="21"/>
      <c r="X867" s="8">
        <v>0</v>
      </c>
    </row>
    <row r="868" ht="3" customHeight="1"/>
    <row r="869" ht="12.75">
      <c r="I869" s="1" t="s">
        <v>209</v>
      </c>
    </row>
    <row r="870" ht="9.75" customHeight="1">
      <c r="I870" s="5" t="s">
        <v>210</v>
      </c>
    </row>
    <row r="872" ht="3" customHeight="1"/>
    <row r="873" ht="31.5" customHeight="1">
      <c r="I873" s="6" t="s">
        <v>211</v>
      </c>
    </row>
    <row r="874" ht="3" customHeight="1"/>
    <row r="875" spans="2:24" ht="13.5" customHeight="1">
      <c r="B875" s="2">
        <v>3</v>
      </c>
      <c r="C875" s="2">
        <v>1</v>
      </c>
      <c r="D875" s="19">
        <v>370</v>
      </c>
      <c r="E875" s="19"/>
      <c r="F875" s="19"/>
      <c r="G875" s="2">
        <v>0</v>
      </c>
      <c r="I875" s="3" t="s">
        <v>249</v>
      </c>
      <c r="K875" s="4" t="s">
        <v>765</v>
      </c>
      <c r="M875" s="4" t="s">
        <v>20</v>
      </c>
      <c r="O875" s="4" t="s">
        <v>765</v>
      </c>
      <c r="Q875" s="4" t="s">
        <v>766</v>
      </c>
      <c r="S875" s="4" t="s">
        <v>767</v>
      </c>
      <c r="U875" s="20" t="s">
        <v>765</v>
      </c>
      <c r="V875" s="20"/>
      <c r="X875" s="4" t="s">
        <v>20</v>
      </c>
    </row>
    <row r="876" ht="3" customHeight="1"/>
    <row r="877" spans="2:24" ht="13.5" customHeight="1">
      <c r="B877" s="2">
        <v>3</v>
      </c>
      <c r="C877" s="2">
        <v>1</v>
      </c>
      <c r="D877" s="19">
        <v>370</v>
      </c>
      <c r="E877" s="19"/>
      <c r="F877" s="19"/>
      <c r="G877" s="2">
        <v>1</v>
      </c>
      <c r="I877" s="3" t="s">
        <v>22</v>
      </c>
      <c r="K877" s="4" t="s">
        <v>765</v>
      </c>
      <c r="M877" s="4" t="s">
        <v>20</v>
      </c>
      <c r="O877" s="4" t="s">
        <v>765</v>
      </c>
      <c r="Q877" s="4" t="s">
        <v>766</v>
      </c>
      <c r="S877" s="4" t="s">
        <v>767</v>
      </c>
      <c r="U877" s="20" t="s">
        <v>765</v>
      </c>
      <c r="V877" s="20"/>
      <c r="X877" s="4" t="s">
        <v>20</v>
      </c>
    </row>
    <row r="878" spans="9:24" ht="12" customHeight="1">
      <c r="I878" s="7" t="s">
        <v>45</v>
      </c>
      <c r="K878" s="8">
        <v>358995.04</v>
      </c>
      <c r="M878" s="8">
        <v>0</v>
      </c>
      <c r="O878" s="8">
        <v>358995.04</v>
      </c>
      <c r="Q878" s="8">
        <v>61077.11</v>
      </c>
      <c r="S878" s="8">
        <v>297917.93</v>
      </c>
      <c r="U878" s="21">
        <v>358995.04</v>
      </c>
      <c r="V878" s="21"/>
      <c r="X878" s="8">
        <v>0</v>
      </c>
    </row>
    <row r="879" spans="9:24" ht="12.75">
      <c r="I879" s="7" t="s">
        <v>273</v>
      </c>
      <c r="K879" s="8">
        <v>358995.04</v>
      </c>
      <c r="M879" s="8">
        <v>0</v>
      </c>
      <c r="O879" s="8">
        <v>358995.04</v>
      </c>
      <c r="Q879" s="8">
        <v>61077.11</v>
      </c>
      <c r="S879" s="8">
        <v>297917.93</v>
      </c>
      <c r="U879" s="21">
        <v>358995.04</v>
      </c>
      <c r="V879" s="21"/>
      <c r="X879" s="8">
        <v>0</v>
      </c>
    </row>
    <row r="880" spans="9:24" ht="12.75">
      <c r="I880" s="9" t="s">
        <v>768</v>
      </c>
      <c r="K880" s="8">
        <v>359700.44</v>
      </c>
      <c r="M880" s="8">
        <v>0</v>
      </c>
      <c r="O880" s="8">
        <v>359700.44</v>
      </c>
      <c r="Q880" s="8">
        <v>61782.51</v>
      </c>
      <c r="S880" s="8">
        <v>297917.93</v>
      </c>
      <c r="U880" s="21">
        <v>359700.44</v>
      </c>
      <c r="V880" s="21"/>
      <c r="X880" s="8">
        <v>0</v>
      </c>
    </row>
    <row r="881" ht="12.75">
      <c r="I881" s="1" t="s">
        <v>28</v>
      </c>
    </row>
    <row r="882" ht="9.75" customHeight="1">
      <c r="I882" s="5" t="s">
        <v>29</v>
      </c>
    </row>
    <row r="884" ht="3" customHeight="1"/>
    <row r="885" ht="31.5" customHeight="1">
      <c r="I885" s="6" t="s">
        <v>52</v>
      </c>
    </row>
    <row r="886" ht="3" customHeight="1"/>
    <row r="887" spans="2:24" ht="13.5" customHeight="1">
      <c r="B887" s="2">
        <v>1</v>
      </c>
      <c r="C887" s="2">
        <v>3</v>
      </c>
      <c r="D887" s="19">
        <v>114</v>
      </c>
      <c r="E887" s="19"/>
      <c r="F887" s="19"/>
      <c r="G887" s="2">
        <v>0</v>
      </c>
      <c r="I887" s="3" t="s">
        <v>111</v>
      </c>
      <c r="K887" s="4" t="s">
        <v>769</v>
      </c>
      <c r="M887" s="4" t="s">
        <v>20</v>
      </c>
      <c r="O887" s="4" t="s">
        <v>769</v>
      </c>
      <c r="Q887" s="4" t="s">
        <v>769</v>
      </c>
      <c r="S887" s="4" t="s">
        <v>20</v>
      </c>
      <c r="U887" s="20" t="s">
        <v>769</v>
      </c>
      <c r="V887" s="20"/>
      <c r="X887" s="4" t="s">
        <v>20</v>
      </c>
    </row>
    <row r="888" ht="3" customHeight="1"/>
    <row r="889" spans="2:24" ht="13.5" customHeight="1">
      <c r="B889" s="2">
        <v>1</v>
      </c>
      <c r="C889" s="2">
        <v>3</v>
      </c>
      <c r="D889" s="19">
        <v>114</v>
      </c>
      <c r="E889" s="19"/>
      <c r="F889" s="19"/>
      <c r="G889" s="2">
        <v>2</v>
      </c>
      <c r="I889" s="3" t="s">
        <v>24</v>
      </c>
      <c r="K889" s="4" t="s">
        <v>769</v>
      </c>
      <c r="M889" s="4" t="s">
        <v>20</v>
      </c>
      <c r="O889" s="4" t="s">
        <v>769</v>
      </c>
      <c r="Q889" s="4" t="s">
        <v>769</v>
      </c>
      <c r="S889" s="4" t="s">
        <v>20</v>
      </c>
      <c r="U889" s="20" t="s">
        <v>769</v>
      </c>
      <c r="V889" s="20"/>
      <c r="X889" s="4" t="s">
        <v>20</v>
      </c>
    </row>
    <row r="890" spans="9:24" ht="12" customHeight="1">
      <c r="I890" s="7" t="s">
        <v>117</v>
      </c>
      <c r="K890" s="8">
        <v>1410.78</v>
      </c>
      <c r="M890" s="8">
        <v>0</v>
      </c>
      <c r="O890" s="8">
        <v>1410.78</v>
      </c>
      <c r="Q890" s="8">
        <v>1410.78</v>
      </c>
      <c r="S890" s="8">
        <v>0</v>
      </c>
      <c r="U890" s="21">
        <v>1410.78</v>
      </c>
      <c r="V890" s="21"/>
      <c r="X890" s="8">
        <v>0</v>
      </c>
    </row>
    <row r="891" spans="9:24" ht="12.75">
      <c r="I891" s="7" t="s">
        <v>197</v>
      </c>
      <c r="K891" s="8">
        <v>1410.78</v>
      </c>
      <c r="M891" s="8">
        <v>0</v>
      </c>
      <c r="O891" s="8">
        <v>1410.78</v>
      </c>
      <c r="Q891" s="8">
        <v>1410.78</v>
      </c>
      <c r="S891" s="8">
        <v>0</v>
      </c>
      <c r="U891" s="21">
        <v>1410.78</v>
      </c>
      <c r="V891" s="21"/>
      <c r="X891" s="8">
        <v>0</v>
      </c>
    </row>
    <row r="892" ht="3" customHeight="1"/>
    <row r="893" ht="12.75">
      <c r="I893" s="1" t="s">
        <v>209</v>
      </c>
    </row>
    <row r="894" ht="9.75" customHeight="1">
      <c r="I894" s="5" t="s">
        <v>210</v>
      </c>
    </row>
    <row r="896" ht="3" customHeight="1"/>
    <row r="897" ht="31.5" customHeight="1">
      <c r="I897" s="6" t="s">
        <v>211</v>
      </c>
    </row>
    <row r="898" ht="3" customHeight="1"/>
    <row r="899" spans="2:24" ht="13.5" customHeight="1">
      <c r="B899" s="2">
        <v>3</v>
      </c>
      <c r="C899" s="2">
        <v>1</v>
      </c>
      <c r="D899" s="19">
        <v>350</v>
      </c>
      <c r="E899" s="19"/>
      <c r="F899" s="19"/>
      <c r="G899" s="2">
        <v>0</v>
      </c>
      <c r="I899" s="3" t="s">
        <v>239</v>
      </c>
      <c r="K899" s="4" t="s">
        <v>770</v>
      </c>
      <c r="M899" s="4" t="s">
        <v>20</v>
      </c>
      <c r="O899" s="4" t="s">
        <v>770</v>
      </c>
      <c r="Q899" s="4" t="s">
        <v>771</v>
      </c>
      <c r="S899" s="4" t="s">
        <v>772</v>
      </c>
      <c r="U899" s="20" t="s">
        <v>773</v>
      </c>
      <c r="V899" s="20"/>
      <c r="X899" s="4" t="s">
        <v>774</v>
      </c>
    </row>
    <row r="900" ht="3" customHeight="1"/>
    <row r="901" spans="2:24" ht="13.5" customHeight="1">
      <c r="B901" s="2">
        <v>3</v>
      </c>
      <c r="C901" s="2">
        <v>1</v>
      </c>
      <c r="D901" s="19">
        <v>350</v>
      </c>
      <c r="E901" s="19"/>
      <c r="F901" s="19"/>
      <c r="G901" s="2">
        <v>1</v>
      </c>
      <c r="I901" s="3" t="s">
        <v>22</v>
      </c>
      <c r="K901" s="4" t="s">
        <v>770</v>
      </c>
      <c r="M901" s="4" t="s">
        <v>20</v>
      </c>
      <c r="O901" s="4" t="s">
        <v>770</v>
      </c>
      <c r="Q901" s="4" t="s">
        <v>771</v>
      </c>
      <c r="S901" s="4" t="s">
        <v>772</v>
      </c>
      <c r="U901" s="20" t="s">
        <v>773</v>
      </c>
      <c r="V901" s="20"/>
      <c r="X901" s="4" t="s">
        <v>774</v>
      </c>
    </row>
    <row r="902" ht="3" customHeight="1"/>
    <row r="903" spans="2:24" ht="13.5" customHeight="1">
      <c r="B903" s="2">
        <v>3</v>
      </c>
      <c r="C903" s="2">
        <v>1</v>
      </c>
      <c r="D903" s="19">
        <v>360</v>
      </c>
      <c r="E903" s="19"/>
      <c r="F903" s="19"/>
      <c r="G903" s="2">
        <v>0</v>
      </c>
      <c r="I903" s="3" t="s">
        <v>246</v>
      </c>
      <c r="K903" s="4" t="s">
        <v>775</v>
      </c>
      <c r="M903" s="4" t="s">
        <v>20</v>
      </c>
      <c r="O903" s="4" t="s">
        <v>775</v>
      </c>
      <c r="Q903" s="4" t="s">
        <v>775</v>
      </c>
      <c r="S903" s="4" t="s">
        <v>20</v>
      </c>
      <c r="U903" s="20" t="s">
        <v>775</v>
      </c>
      <c r="V903" s="20"/>
      <c r="X903" s="4" t="s">
        <v>20</v>
      </c>
    </row>
    <row r="904" ht="3" customHeight="1"/>
    <row r="905" spans="2:24" ht="13.5" customHeight="1">
      <c r="B905" s="2">
        <v>3</v>
      </c>
      <c r="C905" s="2">
        <v>1</v>
      </c>
      <c r="D905" s="19">
        <v>360</v>
      </c>
      <c r="E905" s="19"/>
      <c r="F905" s="19"/>
      <c r="G905" s="2">
        <v>1</v>
      </c>
      <c r="I905" s="3" t="s">
        <v>22</v>
      </c>
      <c r="K905" s="4" t="s">
        <v>775</v>
      </c>
      <c r="M905" s="4" t="s">
        <v>20</v>
      </c>
      <c r="O905" s="4" t="s">
        <v>775</v>
      </c>
      <c r="Q905" s="4" t="s">
        <v>775</v>
      </c>
      <c r="S905" s="4" t="s">
        <v>20</v>
      </c>
      <c r="U905" s="20" t="s">
        <v>775</v>
      </c>
      <c r="V905" s="20"/>
      <c r="X905" s="4" t="s">
        <v>20</v>
      </c>
    </row>
    <row r="906" ht="3" customHeight="1"/>
    <row r="907" spans="2:24" ht="13.5" customHeight="1">
      <c r="B907" s="2">
        <v>3</v>
      </c>
      <c r="C907" s="2">
        <v>1</v>
      </c>
      <c r="D907" s="19">
        <v>370</v>
      </c>
      <c r="E907" s="19"/>
      <c r="F907" s="19"/>
      <c r="G907" s="2">
        <v>0</v>
      </c>
      <c r="I907" s="3" t="s">
        <v>249</v>
      </c>
      <c r="K907" s="4" t="s">
        <v>776</v>
      </c>
      <c r="M907" s="4" t="s">
        <v>20</v>
      </c>
      <c r="O907" s="4" t="s">
        <v>776</v>
      </c>
      <c r="Q907" s="4" t="s">
        <v>777</v>
      </c>
      <c r="S907" s="4" t="s">
        <v>778</v>
      </c>
      <c r="U907" s="20" t="s">
        <v>776</v>
      </c>
      <c r="V907" s="20"/>
      <c r="X907" s="4" t="s">
        <v>20</v>
      </c>
    </row>
    <row r="908" ht="3" customHeight="1"/>
    <row r="909" spans="2:24" ht="13.5" customHeight="1">
      <c r="B909" s="2">
        <v>3</v>
      </c>
      <c r="C909" s="2">
        <v>1</v>
      </c>
      <c r="D909" s="19">
        <v>370</v>
      </c>
      <c r="E909" s="19"/>
      <c r="F909" s="19"/>
      <c r="G909" s="2">
        <v>1</v>
      </c>
      <c r="I909" s="3" t="s">
        <v>22</v>
      </c>
      <c r="K909" s="4" t="s">
        <v>776</v>
      </c>
      <c r="M909" s="4" t="s">
        <v>20</v>
      </c>
      <c r="O909" s="4" t="s">
        <v>776</v>
      </c>
      <c r="Q909" s="4" t="s">
        <v>777</v>
      </c>
      <c r="S909" s="4" t="s">
        <v>778</v>
      </c>
      <c r="U909" s="20" t="s">
        <v>776</v>
      </c>
      <c r="V909" s="20"/>
      <c r="X909" s="4" t="s">
        <v>20</v>
      </c>
    </row>
    <row r="910" spans="9:24" ht="12" customHeight="1">
      <c r="I910" s="7" t="s">
        <v>45</v>
      </c>
      <c r="K910" s="8">
        <v>675004.3</v>
      </c>
      <c r="M910" s="8">
        <v>0</v>
      </c>
      <c r="O910" s="8">
        <v>675004.3</v>
      </c>
      <c r="Q910" s="8">
        <v>158266.76</v>
      </c>
      <c r="S910" s="8">
        <v>516735.54</v>
      </c>
      <c r="U910" s="21">
        <v>675002.3</v>
      </c>
      <c r="V910" s="21"/>
      <c r="X910" s="8">
        <v>2</v>
      </c>
    </row>
    <row r="911" ht="3" customHeight="1"/>
    <row r="912" ht="31.5" customHeight="1">
      <c r="I912" s="6" t="s">
        <v>255</v>
      </c>
    </row>
    <row r="913" spans="2:24" ht="13.5" customHeight="1">
      <c r="B913" s="2">
        <v>3</v>
      </c>
      <c r="C913" s="2">
        <v>2</v>
      </c>
      <c r="D913" s="19">
        <v>999</v>
      </c>
      <c r="E913" s="19"/>
      <c r="F913" s="19"/>
      <c r="G913" s="2">
        <v>0</v>
      </c>
      <c r="I913" s="3" t="s">
        <v>272</v>
      </c>
      <c r="K913" s="4" t="s">
        <v>779</v>
      </c>
      <c r="M913" s="4" t="s">
        <v>20</v>
      </c>
      <c r="O913" s="4" t="s">
        <v>779</v>
      </c>
      <c r="Q913" s="4" t="s">
        <v>780</v>
      </c>
      <c r="S913" s="4" t="s">
        <v>781</v>
      </c>
      <c r="U913" s="20" t="s">
        <v>779</v>
      </c>
      <c r="V913" s="20"/>
      <c r="X913" s="4" t="s">
        <v>20</v>
      </c>
    </row>
    <row r="914" ht="3" customHeight="1"/>
    <row r="915" spans="2:24" ht="13.5" customHeight="1">
      <c r="B915" s="2">
        <v>3</v>
      </c>
      <c r="C915" s="2">
        <v>2</v>
      </c>
      <c r="D915" s="19">
        <v>999</v>
      </c>
      <c r="E915" s="19"/>
      <c r="F915" s="19"/>
      <c r="G915" s="2">
        <v>1</v>
      </c>
      <c r="I915" s="3" t="s">
        <v>22</v>
      </c>
      <c r="K915" s="4" t="s">
        <v>779</v>
      </c>
      <c r="M915" s="4" t="s">
        <v>20</v>
      </c>
      <c r="O915" s="4" t="s">
        <v>779</v>
      </c>
      <c r="Q915" s="4" t="s">
        <v>780</v>
      </c>
      <c r="S915" s="4" t="s">
        <v>781</v>
      </c>
      <c r="U915" s="20" t="s">
        <v>779</v>
      </c>
      <c r="V915" s="20"/>
      <c r="X915" s="4" t="s">
        <v>20</v>
      </c>
    </row>
    <row r="916" spans="9:24" ht="12" customHeight="1">
      <c r="I916" s="7" t="s">
        <v>51</v>
      </c>
      <c r="K916" s="8">
        <v>135593.34</v>
      </c>
      <c r="M916" s="8">
        <v>0</v>
      </c>
      <c r="O916" s="8">
        <v>135593.34</v>
      </c>
      <c r="Q916" s="8">
        <v>65541.18</v>
      </c>
      <c r="S916" s="8">
        <v>70052.16</v>
      </c>
      <c r="U916" s="21">
        <v>135593.34</v>
      </c>
      <c r="V916" s="21"/>
      <c r="X916" s="8">
        <v>0</v>
      </c>
    </row>
    <row r="917" spans="9:24" ht="12.75">
      <c r="I917" s="7" t="s">
        <v>273</v>
      </c>
      <c r="K917" s="8">
        <v>810597.64</v>
      </c>
      <c r="M917" s="8">
        <v>0</v>
      </c>
      <c r="O917" s="8">
        <v>810597.64</v>
      </c>
      <c r="Q917" s="8">
        <v>223807.94</v>
      </c>
      <c r="S917" s="8">
        <v>586787.7</v>
      </c>
      <c r="U917" s="21">
        <v>810595.64</v>
      </c>
      <c r="V917" s="21"/>
      <c r="X917" s="8">
        <v>2</v>
      </c>
    </row>
    <row r="918" spans="9:24" ht="12.75">
      <c r="I918" s="9" t="s">
        <v>782</v>
      </c>
      <c r="K918" s="8">
        <v>812008.42</v>
      </c>
      <c r="M918" s="8">
        <v>0</v>
      </c>
      <c r="O918" s="8">
        <v>812008.42</v>
      </c>
      <c r="Q918" s="8">
        <v>225218.72</v>
      </c>
      <c r="S918" s="8">
        <v>586787.7</v>
      </c>
      <c r="U918" s="21">
        <v>812006.42</v>
      </c>
      <c r="V918" s="21"/>
      <c r="X918" s="8">
        <v>2</v>
      </c>
    </row>
    <row r="919" ht="12.75">
      <c r="I919" s="1" t="s">
        <v>28</v>
      </c>
    </row>
    <row r="920" ht="9.75" customHeight="1">
      <c r="I920" s="5" t="s">
        <v>29</v>
      </c>
    </row>
    <row r="922" ht="3" customHeight="1"/>
    <row r="923" ht="31.5" customHeight="1">
      <c r="I923" s="6" t="s">
        <v>30</v>
      </c>
    </row>
    <row r="924" ht="3" customHeight="1"/>
    <row r="925" spans="2:24" ht="13.5" customHeight="1">
      <c r="B925" s="2">
        <v>1</v>
      </c>
      <c r="C925" s="2">
        <v>1</v>
      </c>
      <c r="D925" s="19">
        <v>10</v>
      </c>
      <c r="E925" s="19"/>
      <c r="F925" s="19"/>
      <c r="G925" s="2">
        <v>0</v>
      </c>
      <c r="I925" s="3" t="s">
        <v>31</v>
      </c>
      <c r="K925" s="4" t="s">
        <v>783</v>
      </c>
      <c r="M925" s="4" t="s">
        <v>20</v>
      </c>
      <c r="O925" s="4" t="s">
        <v>783</v>
      </c>
      <c r="Q925" s="4" t="s">
        <v>783</v>
      </c>
      <c r="S925" s="4" t="s">
        <v>20</v>
      </c>
      <c r="U925" s="20" t="s">
        <v>783</v>
      </c>
      <c r="V925" s="20"/>
      <c r="X925" s="4" t="s">
        <v>20</v>
      </c>
    </row>
    <row r="926" ht="3" customHeight="1"/>
    <row r="927" spans="2:24" ht="13.5" customHeight="1">
      <c r="B927" s="2">
        <v>1</v>
      </c>
      <c r="C927" s="2">
        <v>1</v>
      </c>
      <c r="D927" s="19">
        <v>10</v>
      </c>
      <c r="E927" s="19"/>
      <c r="F927" s="19"/>
      <c r="G927" s="2">
        <v>1</v>
      </c>
      <c r="I927" s="3" t="s">
        <v>22</v>
      </c>
      <c r="K927" s="4" t="s">
        <v>783</v>
      </c>
      <c r="M927" s="4" t="s">
        <v>20</v>
      </c>
      <c r="O927" s="4" t="s">
        <v>783</v>
      </c>
      <c r="Q927" s="4" t="s">
        <v>783</v>
      </c>
      <c r="S927" s="4" t="s">
        <v>20</v>
      </c>
      <c r="U927" s="20" t="s">
        <v>783</v>
      </c>
      <c r="V927" s="20"/>
      <c r="X927" s="4" t="s">
        <v>20</v>
      </c>
    </row>
    <row r="928" spans="9:24" ht="12" customHeight="1">
      <c r="I928" s="7" t="s">
        <v>45</v>
      </c>
      <c r="K928" s="8">
        <v>1560</v>
      </c>
      <c r="M928" s="8">
        <v>0</v>
      </c>
      <c r="O928" s="8">
        <v>1560</v>
      </c>
      <c r="Q928" s="8">
        <v>1560</v>
      </c>
      <c r="S928" s="8">
        <v>0</v>
      </c>
      <c r="U928" s="21">
        <v>1560</v>
      </c>
      <c r="V928" s="21"/>
      <c r="X928" s="8">
        <v>0</v>
      </c>
    </row>
    <row r="929" ht="3" customHeight="1"/>
    <row r="930" ht="31.5" customHeight="1">
      <c r="I930" s="6" t="s">
        <v>52</v>
      </c>
    </row>
    <row r="931" ht="3" customHeight="1"/>
    <row r="932" spans="2:24" ht="13.5" customHeight="1">
      <c r="B932" s="2">
        <v>1</v>
      </c>
      <c r="C932" s="2">
        <v>3</v>
      </c>
      <c r="D932" s="19">
        <v>114</v>
      </c>
      <c r="E932" s="19"/>
      <c r="F932" s="19"/>
      <c r="G932" s="2">
        <v>0</v>
      </c>
      <c r="I932" s="3" t="s">
        <v>111</v>
      </c>
      <c r="K932" s="4" t="s">
        <v>769</v>
      </c>
      <c r="M932" s="4" t="s">
        <v>20</v>
      </c>
      <c r="O932" s="4" t="s">
        <v>769</v>
      </c>
      <c r="Q932" s="4" t="s">
        <v>769</v>
      </c>
      <c r="S932" s="4" t="s">
        <v>20</v>
      </c>
      <c r="U932" s="20" t="s">
        <v>769</v>
      </c>
      <c r="V932" s="20"/>
      <c r="X932" s="4" t="s">
        <v>20</v>
      </c>
    </row>
    <row r="933" ht="3" customHeight="1"/>
    <row r="934" spans="2:24" ht="13.5" customHeight="1">
      <c r="B934" s="2">
        <v>1</v>
      </c>
      <c r="C934" s="2">
        <v>3</v>
      </c>
      <c r="D934" s="19">
        <v>114</v>
      </c>
      <c r="E934" s="19"/>
      <c r="F934" s="19"/>
      <c r="G934" s="2">
        <v>2</v>
      </c>
      <c r="I934" s="3" t="s">
        <v>24</v>
      </c>
      <c r="K934" s="4" t="s">
        <v>769</v>
      </c>
      <c r="M934" s="4" t="s">
        <v>20</v>
      </c>
      <c r="O934" s="4" t="s">
        <v>769</v>
      </c>
      <c r="Q934" s="4" t="s">
        <v>769</v>
      </c>
      <c r="S934" s="4" t="s">
        <v>20</v>
      </c>
      <c r="U934" s="20" t="s">
        <v>769</v>
      </c>
      <c r="V934" s="20"/>
      <c r="X934" s="4" t="s">
        <v>20</v>
      </c>
    </row>
    <row r="935" spans="9:24" ht="12" customHeight="1">
      <c r="I935" s="7" t="s">
        <v>117</v>
      </c>
      <c r="K935" s="8">
        <v>1410.78</v>
      </c>
      <c r="M935" s="8">
        <v>0</v>
      </c>
      <c r="O935" s="8">
        <v>1410.78</v>
      </c>
      <c r="Q935" s="8">
        <v>1410.78</v>
      </c>
      <c r="S935" s="8">
        <v>0</v>
      </c>
      <c r="U935" s="21">
        <v>1410.78</v>
      </c>
      <c r="V935" s="21"/>
      <c r="X935" s="8">
        <v>0</v>
      </c>
    </row>
    <row r="936" ht="3" customHeight="1"/>
    <row r="937" ht="31.5" customHeight="1">
      <c r="I937" s="6" t="s">
        <v>132</v>
      </c>
    </row>
    <row r="938" ht="3" customHeight="1"/>
    <row r="939" spans="2:24" ht="9.75" customHeight="1">
      <c r="B939" s="2">
        <v>1</v>
      </c>
      <c r="C939" s="2">
        <v>5</v>
      </c>
      <c r="D939" s="19">
        <v>180</v>
      </c>
      <c r="E939" s="19"/>
      <c r="F939" s="19"/>
      <c r="G939" s="2">
        <v>0</v>
      </c>
      <c r="I939" s="22" t="s">
        <v>137</v>
      </c>
      <c r="K939" s="4" t="s">
        <v>327</v>
      </c>
      <c r="M939" s="4" t="s">
        <v>20</v>
      </c>
      <c r="O939" s="4" t="s">
        <v>327</v>
      </c>
      <c r="Q939" s="4" t="s">
        <v>327</v>
      </c>
      <c r="S939" s="4" t="s">
        <v>20</v>
      </c>
      <c r="U939" s="20" t="s">
        <v>327</v>
      </c>
      <c r="V939" s="20"/>
      <c r="X939" s="4" t="s">
        <v>20</v>
      </c>
    </row>
    <row r="940" ht="9.75" customHeight="1">
      <c r="I940" s="22"/>
    </row>
    <row r="941" ht="3" customHeight="1"/>
    <row r="942" spans="2:24" ht="13.5" customHeight="1">
      <c r="B942" s="2">
        <v>1</v>
      </c>
      <c r="C942" s="2">
        <v>5</v>
      </c>
      <c r="D942" s="19">
        <v>180</v>
      </c>
      <c r="E942" s="19"/>
      <c r="F942" s="19"/>
      <c r="G942" s="2">
        <v>1</v>
      </c>
      <c r="I942" s="3" t="s">
        <v>22</v>
      </c>
      <c r="K942" s="4" t="s">
        <v>327</v>
      </c>
      <c r="M942" s="4" t="s">
        <v>20</v>
      </c>
      <c r="O942" s="4" t="s">
        <v>327</v>
      </c>
      <c r="Q942" s="4" t="s">
        <v>327</v>
      </c>
      <c r="S942" s="4" t="s">
        <v>20</v>
      </c>
      <c r="U942" s="20" t="s">
        <v>327</v>
      </c>
      <c r="V942" s="20"/>
      <c r="X942" s="4" t="s">
        <v>20</v>
      </c>
    </row>
    <row r="943" spans="9:24" ht="12" customHeight="1">
      <c r="I943" s="7" t="s">
        <v>196</v>
      </c>
      <c r="K943" s="8">
        <v>4000</v>
      </c>
      <c r="M943" s="8">
        <v>0</v>
      </c>
      <c r="O943" s="8">
        <v>4000</v>
      </c>
      <c r="Q943" s="8">
        <v>4000</v>
      </c>
      <c r="S943" s="8">
        <v>0</v>
      </c>
      <c r="U943" s="21">
        <v>4000</v>
      </c>
      <c r="V943" s="21"/>
      <c r="X943" s="8">
        <v>0</v>
      </c>
    </row>
    <row r="944" spans="9:24" ht="12.75">
      <c r="I944" s="7" t="s">
        <v>197</v>
      </c>
      <c r="K944" s="8">
        <v>6970.78</v>
      </c>
      <c r="M944" s="8">
        <v>0</v>
      </c>
      <c r="O944" s="8">
        <v>6970.78</v>
      </c>
      <c r="Q944" s="8">
        <v>6970.78</v>
      </c>
      <c r="S944" s="8">
        <v>0</v>
      </c>
      <c r="U944" s="21">
        <v>6970.78</v>
      </c>
      <c r="V944" s="21"/>
      <c r="X944" s="8">
        <v>0</v>
      </c>
    </row>
    <row r="945" ht="3" customHeight="1"/>
    <row r="946" ht="12.75">
      <c r="I946" s="1" t="s">
        <v>209</v>
      </c>
    </row>
    <row r="947" ht="9.75" customHeight="1">
      <c r="I947" s="5" t="s">
        <v>210</v>
      </c>
    </row>
    <row r="949" ht="31.5" customHeight="1">
      <c r="I949" s="6" t="s">
        <v>211</v>
      </c>
    </row>
    <row r="950" ht="3" customHeight="1"/>
    <row r="951" spans="2:24" ht="13.5" customHeight="1">
      <c r="B951" s="2">
        <v>3</v>
      </c>
      <c r="C951" s="2">
        <v>1</v>
      </c>
      <c r="D951" s="19">
        <v>280</v>
      </c>
      <c r="E951" s="19"/>
      <c r="F951" s="19"/>
      <c r="G951" s="2">
        <v>0</v>
      </c>
      <c r="I951" s="3" t="s">
        <v>212</v>
      </c>
      <c r="K951" s="4" t="s">
        <v>784</v>
      </c>
      <c r="M951" s="4" t="s">
        <v>20</v>
      </c>
      <c r="O951" s="4" t="s">
        <v>784</v>
      </c>
      <c r="Q951" s="4" t="s">
        <v>785</v>
      </c>
      <c r="S951" s="4" t="s">
        <v>20</v>
      </c>
      <c r="U951" s="20" t="s">
        <v>785</v>
      </c>
      <c r="V951" s="20"/>
      <c r="X951" s="4" t="s">
        <v>786</v>
      </c>
    </row>
    <row r="952" ht="3" customHeight="1"/>
    <row r="953" spans="2:24" ht="13.5" customHeight="1">
      <c r="B953" s="2">
        <v>3</v>
      </c>
      <c r="C953" s="2">
        <v>1</v>
      </c>
      <c r="D953" s="19">
        <v>280</v>
      </c>
      <c r="E953" s="19"/>
      <c r="F953" s="19"/>
      <c r="G953" s="2">
        <v>1</v>
      </c>
      <c r="I953" s="3" t="s">
        <v>22</v>
      </c>
      <c r="K953" s="4" t="s">
        <v>784</v>
      </c>
      <c r="M953" s="4" t="s">
        <v>20</v>
      </c>
      <c r="O953" s="4" t="s">
        <v>784</v>
      </c>
      <c r="Q953" s="4" t="s">
        <v>785</v>
      </c>
      <c r="S953" s="4" t="s">
        <v>20</v>
      </c>
      <c r="U953" s="20" t="s">
        <v>785</v>
      </c>
      <c r="V953" s="20"/>
      <c r="X953" s="4" t="s">
        <v>786</v>
      </c>
    </row>
    <row r="954" ht="3" customHeight="1"/>
    <row r="955" spans="2:24" ht="9.75" customHeight="1">
      <c r="B955" s="2">
        <v>3</v>
      </c>
      <c r="C955" s="2">
        <v>1</v>
      </c>
      <c r="D955" s="19">
        <v>320</v>
      </c>
      <c r="E955" s="19"/>
      <c r="F955" s="19"/>
      <c r="G955" s="2">
        <v>0</v>
      </c>
      <c r="I955" s="22" t="s">
        <v>229</v>
      </c>
      <c r="K955" s="4" t="s">
        <v>787</v>
      </c>
      <c r="M955" s="4" t="s">
        <v>20</v>
      </c>
      <c r="O955" s="4" t="s">
        <v>787</v>
      </c>
      <c r="Q955" s="4" t="s">
        <v>788</v>
      </c>
      <c r="S955" s="4" t="s">
        <v>789</v>
      </c>
      <c r="U955" s="20" t="s">
        <v>787</v>
      </c>
      <c r="V955" s="20"/>
      <c r="X955" s="4" t="s">
        <v>20</v>
      </c>
    </row>
    <row r="956" ht="9.75" customHeight="1">
      <c r="I956" s="22"/>
    </row>
    <row r="957" ht="3" customHeight="1"/>
    <row r="958" spans="2:24" ht="13.5" customHeight="1">
      <c r="B958" s="2">
        <v>3</v>
      </c>
      <c r="C958" s="2">
        <v>1</v>
      </c>
      <c r="D958" s="19">
        <v>320</v>
      </c>
      <c r="E958" s="19"/>
      <c r="F958" s="19"/>
      <c r="G958" s="2">
        <v>1</v>
      </c>
      <c r="I958" s="3" t="s">
        <v>22</v>
      </c>
      <c r="K958" s="4" t="s">
        <v>787</v>
      </c>
      <c r="M958" s="4" t="s">
        <v>20</v>
      </c>
      <c r="O958" s="4" t="s">
        <v>787</v>
      </c>
      <c r="Q958" s="4" t="s">
        <v>788</v>
      </c>
      <c r="S958" s="4" t="s">
        <v>789</v>
      </c>
      <c r="U958" s="20" t="s">
        <v>787</v>
      </c>
      <c r="V958" s="20"/>
      <c r="X958" s="4" t="s">
        <v>20</v>
      </c>
    </row>
    <row r="959" ht="3" customHeight="1"/>
    <row r="960" spans="2:24" ht="13.5" customHeight="1">
      <c r="B960" s="2">
        <v>3</v>
      </c>
      <c r="C960" s="2">
        <v>1</v>
      </c>
      <c r="D960" s="19">
        <v>340</v>
      </c>
      <c r="E960" s="19"/>
      <c r="F960" s="19"/>
      <c r="G960" s="2">
        <v>0</v>
      </c>
      <c r="I960" s="3" t="s">
        <v>238</v>
      </c>
      <c r="K960" s="4" t="s">
        <v>235</v>
      </c>
      <c r="M960" s="4" t="s">
        <v>20</v>
      </c>
      <c r="O960" s="4" t="s">
        <v>235</v>
      </c>
      <c r="Q960" s="4" t="s">
        <v>235</v>
      </c>
      <c r="S960" s="4" t="s">
        <v>20</v>
      </c>
      <c r="U960" s="20" t="s">
        <v>235</v>
      </c>
      <c r="V960" s="20"/>
      <c r="X960" s="4" t="s">
        <v>20</v>
      </c>
    </row>
    <row r="961" ht="3" customHeight="1"/>
    <row r="962" spans="2:24" ht="13.5" customHeight="1">
      <c r="B962" s="2">
        <v>3</v>
      </c>
      <c r="C962" s="2">
        <v>1</v>
      </c>
      <c r="D962" s="19">
        <v>340</v>
      </c>
      <c r="E962" s="19"/>
      <c r="F962" s="19"/>
      <c r="G962" s="2">
        <v>1</v>
      </c>
      <c r="I962" s="3" t="s">
        <v>22</v>
      </c>
      <c r="K962" s="4" t="s">
        <v>235</v>
      </c>
      <c r="M962" s="4" t="s">
        <v>20</v>
      </c>
      <c r="O962" s="4" t="s">
        <v>235</v>
      </c>
      <c r="Q962" s="4" t="s">
        <v>235</v>
      </c>
      <c r="S962" s="4" t="s">
        <v>20</v>
      </c>
      <c r="U962" s="20" t="s">
        <v>235</v>
      </c>
      <c r="V962" s="20"/>
      <c r="X962" s="4" t="s">
        <v>20</v>
      </c>
    </row>
    <row r="963" ht="3" customHeight="1"/>
    <row r="964" spans="2:24" ht="13.5" customHeight="1">
      <c r="B964" s="2">
        <v>3</v>
      </c>
      <c r="C964" s="2">
        <v>1</v>
      </c>
      <c r="D964" s="19">
        <v>350</v>
      </c>
      <c r="E964" s="19"/>
      <c r="F964" s="19"/>
      <c r="G964" s="2">
        <v>0</v>
      </c>
      <c r="I964" s="3" t="s">
        <v>239</v>
      </c>
      <c r="K964" s="4" t="s">
        <v>790</v>
      </c>
      <c r="M964" s="4" t="s">
        <v>20</v>
      </c>
      <c r="O964" s="4" t="s">
        <v>790</v>
      </c>
      <c r="Q964" s="4" t="s">
        <v>791</v>
      </c>
      <c r="S964" s="4" t="s">
        <v>775</v>
      </c>
      <c r="U964" s="20" t="s">
        <v>792</v>
      </c>
      <c r="V964" s="20"/>
      <c r="X964" s="4" t="s">
        <v>793</v>
      </c>
    </row>
    <row r="965" ht="3" customHeight="1"/>
    <row r="966" spans="2:24" ht="13.5" customHeight="1">
      <c r="B966" s="2">
        <v>3</v>
      </c>
      <c r="C966" s="2">
        <v>1</v>
      </c>
      <c r="D966" s="19">
        <v>350</v>
      </c>
      <c r="E966" s="19"/>
      <c r="F966" s="19"/>
      <c r="G966" s="2">
        <v>1</v>
      </c>
      <c r="I966" s="3" t="s">
        <v>22</v>
      </c>
      <c r="K966" s="4" t="s">
        <v>790</v>
      </c>
      <c r="M966" s="4" t="s">
        <v>20</v>
      </c>
      <c r="O966" s="4" t="s">
        <v>790</v>
      </c>
      <c r="Q966" s="4" t="s">
        <v>791</v>
      </c>
      <c r="S966" s="4" t="s">
        <v>775</v>
      </c>
      <c r="U966" s="20" t="s">
        <v>792</v>
      </c>
      <c r="V966" s="20"/>
      <c r="X966" s="4" t="s">
        <v>793</v>
      </c>
    </row>
    <row r="967" ht="3" customHeight="1"/>
    <row r="968" spans="2:24" ht="13.5" customHeight="1">
      <c r="B968" s="2">
        <v>3</v>
      </c>
      <c r="C968" s="2">
        <v>1</v>
      </c>
      <c r="D968" s="19">
        <v>370</v>
      </c>
      <c r="E968" s="19"/>
      <c r="F968" s="19"/>
      <c r="G968" s="2">
        <v>0</v>
      </c>
      <c r="I968" s="3" t="s">
        <v>249</v>
      </c>
      <c r="K968" s="4" t="s">
        <v>794</v>
      </c>
      <c r="M968" s="4" t="s">
        <v>20</v>
      </c>
      <c r="O968" s="4" t="s">
        <v>794</v>
      </c>
      <c r="Q968" s="4" t="s">
        <v>795</v>
      </c>
      <c r="S968" s="4" t="s">
        <v>796</v>
      </c>
      <c r="U968" s="20" t="s">
        <v>794</v>
      </c>
      <c r="V968" s="20"/>
      <c r="X968" s="4" t="s">
        <v>20</v>
      </c>
    </row>
    <row r="969" ht="3" customHeight="1"/>
    <row r="970" spans="2:24" ht="13.5" customHeight="1">
      <c r="B970" s="2">
        <v>3</v>
      </c>
      <c r="C970" s="2">
        <v>1</v>
      </c>
      <c r="D970" s="19">
        <v>370</v>
      </c>
      <c r="E970" s="19"/>
      <c r="F970" s="19"/>
      <c r="G970" s="2">
        <v>1</v>
      </c>
      <c r="I970" s="3" t="s">
        <v>22</v>
      </c>
      <c r="K970" s="4" t="s">
        <v>794</v>
      </c>
      <c r="M970" s="4" t="s">
        <v>20</v>
      </c>
      <c r="O970" s="4" t="s">
        <v>794</v>
      </c>
      <c r="Q970" s="4" t="s">
        <v>795</v>
      </c>
      <c r="S970" s="4" t="s">
        <v>796</v>
      </c>
      <c r="U970" s="20" t="s">
        <v>794</v>
      </c>
      <c r="V970" s="20"/>
      <c r="X970" s="4" t="s">
        <v>20</v>
      </c>
    </row>
    <row r="971" spans="9:24" ht="12" customHeight="1">
      <c r="I971" s="7" t="s">
        <v>45</v>
      </c>
      <c r="K971" s="8">
        <v>958945.04</v>
      </c>
      <c r="M971" s="8">
        <v>0</v>
      </c>
      <c r="O971" s="8">
        <v>958945.04</v>
      </c>
      <c r="Q971" s="8">
        <v>508025.28</v>
      </c>
      <c r="S971" s="8">
        <v>449661.37</v>
      </c>
      <c r="U971" s="21">
        <v>957686.65</v>
      </c>
      <c r="V971" s="21"/>
      <c r="X971" s="8">
        <v>1258.39</v>
      </c>
    </row>
    <row r="972" ht="3" customHeight="1"/>
    <row r="973" ht="31.5" customHeight="1">
      <c r="I973" s="6" t="s">
        <v>255</v>
      </c>
    </row>
    <row r="974" ht="3" customHeight="1"/>
    <row r="975" spans="2:24" ht="13.5" customHeight="1">
      <c r="B975" s="2">
        <v>3</v>
      </c>
      <c r="C975" s="2">
        <v>2</v>
      </c>
      <c r="D975" s="19">
        <v>500</v>
      </c>
      <c r="E975" s="19"/>
      <c r="F975" s="19"/>
      <c r="G975" s="2">
        <v>0</v>
      </c>
      <c r="I975" s="3" t="s">
        <v>264</v>
      </c>
      <c r="K975" s="4" t="s">
        <v>797</v>
      </c>
      <c r="M975" s="4" t="s">
        <v>20</v>
      </c>
      <c r="O975" s="4" t="s">
        <v>797</v>
      </c>
      <c r="Q975" s="4" t="s">
        <v>797</v>
      </c>
      <c r="S975" s="4" t="s">
        <v>20</v>
      </c>
      <c r="U975" s="20" t="s">
        <v>797</v>
      </c>
      <c r="V975" s="20"/>
      <c r="X975" s="4" t="s">
        <v>20</v>
      </c>
    </row>
    <row r="976" ht="3" customHeight="1"/>
    <row r="977" spans="2:24" ht="13.5" customHeight="1">
      <c r="B977" s="2">
        <v>3</v>
      </c>
      <c r="C977" s="2">
        <v>2</v>
      </c>
      <c r="D977" s="19">
        <v>500</v>
      </c>
      <c r="E977" s="19"/>
      <c r="F977" s="19"/>
      <c r="G977" s="2">
        <v>1</v>
      </c>
      <c r="I977" s="3" t="s">
        <v>22</v>
      </c>
      <c r="K977" s="4" t="s">
        <v>797</v>
      </c>
      <c r="M977" s="4" t="s">
        <v>20</v>
      </c>
      <c r="O977" s="4" t="s">
        <v>797</v>
      </c>
      <c r="Q977" s="4" t="s">
        <v>797</v>
      </c>
      <c r="S977" s="4" t="s">
        <v>20</v>
      </c>
      <c r="U977" s="20" t="s">
        <v>797</v>
      </c>
      <c r="V977" s="20"/>
      <c r="X977" s="4" t="s">
        <v>20</v>
      </c>
    </row>
    <row r="978" spans="9:24" ht="12" customHeight="1">
      <c r="I978" s="7" t="s">
        <v>51</v>
      </c>
      <c r="K978" s="8">
        <v>44849.92</v>
      </c>
      <c r="M978" s="8">
        <v>0</v>
      </c>
      <c r="O978" s="8">
        <v>44849.92</v>
      </c>
      <c r="Q978" s="8">
        <v>44849.92</v>
      </c>
      <c r="S978" s="8">
        <v>0</v>
      </c>
      <c r="U978" s="21">
        <v>44849.92</v>
      </c>
      <c r="V978" s="21"/>
      <c r="X978" s="8">
        <v>0</v>
      </c>
    </row>
    <row r="979" spans="9:24" ht="12.75">
      <c r="I979" s="7" t="s">
        <v>273</v>
      </c>
      <c r="K979" s="8">
        <v>1003794.96</v>
      </c>
      <c r="M979" s="8">
        <v>0</v>
      </c>
      <c r="O979" s="8">
        <v>1003794.96</v>
      </c>
      <c r="Q979" s="8">
        <v>552875.2</v>
      </c>
      <c r="S979" s="8">
        <v>449661.37</v>
      </c>
      <c r="U979" s="21">
        <v>1002536.57</v>
      </c>
      <c r="V979" s="21"/>
      <c r="X979" s="8">
        <v>1258.39</v>
      </c>
    </row>
    <row r="980" spans="9:24" ht="12.75">
      <c r="I980" s="9" t="s">
        <v>798</v>
      </c>
      <c r="K980" s="8">
        <v>1010765.74</v>
      </c>
      <c r="M980" s="8">
        <v>0</v>
      </c>
      <c r="O980" s="8">
        <v>1010765.74</v>
      </c>
      <c r="Q980" s="8">
        <v>559845.98</v>
      </c>
      <c r="S980" s="8">
        <v>449661.37</v>
      </c>
      <c r="U980" s="21">
        <v>1009507.35</v>
      </c>
      <c r="V980" s="21"/>
      <c r="X980" s="8">
        <v>1258.39</v>
      </c>
    </row>
    <row r="981" spans="9:24" ht="12" customHeight="1">
      <c r="I981" s="7" t="s">
        <v>799</v>
      </c>
      <c r="K981" s="8">
        <v>2961573.18</v>
      </c>
      <c r="M981" s="8">
        <v>0</v>
      </c>
      <c r="O981" s="8">
        <v>2961573.18</v>
      </c>
      <c r="Q981" s="8">
        <v>986409.15</v>
      </c>
      <c r="S981" s="8">
        <v>1973903.64</v>
      </c>
      <c r="U981" s="21">
        <v>2960312.79</v>
      </c>
      <c r="V981" s="21"/>
      <c r="X981" s="8">
        <v>1260.39</v>
      </c>
    </row>
    <row r="982" ht="12.75">
      <c r="I982" s="1" t="s">
        <v>209</v>
      </c>
    </row>
    <row r="983" ht="9.75" customHeight="1">
      <c r="I983" s="5" t="s">
        <v>210</v>
      </c>
    </row>
    <row r="985" ht="3" customHeight="1"/>
    <row r="986" ht="31.5" customHeight="1">
      <c r="I986" s="6" t="s">
        <v>255</v>
      </c>
    </row>
    <row r="987" ht="3" customHeight="1"/>
    <row r="988" spans="2:24" ht="13.5" customHeight="1">
      <c r="B988" s="2">
        <v>3</v>
      </c>
      <c r="C988" s="2">
        <v>2</v>
      </c>
      <c r="D988" s="19">
        <v>635</v>
      </c>
      <c r="E988" s="19"/>
      <c r="F988" s="19"/>
      <c r="G988" s="2">
        <v>0</v>
      </c>
      <c r="I988" s="3" t="s">
        <v>257</v>
      </c>
      <c r="K988" s="4" t="s">
        <v>800</v>
      </c>
      <c r="M988" s="4" t="s">
        <v>20</v>
      </c>
      <c r="O988" s="4" t="s">
        <v>800</v>
      </c>
      <c r="Q988" s="4" t="s">
        <v>20</v>
      </c>
      <c r="S988" s="4" t="s">
        <v>800</v>
      </c>
      <c r="U988" s="20" t="s">
        <v>800</v>
      </c>
      <c r="V988" s="20"/>
      <c r="X988" s="4" t="s">
        <v>20</v>
      </c>
    </row>
    <row r="989" ht="3" customHeight="1"/>
    <row r="990" spans="2:24" ht="13.5" customHeight="1">
      <c r="B990" s="2">
        <v>3</v>
      </c>
      <c r="C990" s="2">
        <v>2</v>
      </c>
      <c r="D990" s="19">
        <v>635</v>
      </c>
      <c r="E990" s="19"/>
      <c r="F990" s="19"/>
      <c r="G990" s="2">
        <v>2</v>
      </c>
      <c r="I990" s="3" t="s">
        <v>24</v>
      </c>
      <c r="K990" s="4" t="s">
        <v>800</v>
      </c>
      <c r="M990" s="4" t="s">
        <v>20</v>
      </c>
      <c r="O990" s="4" t="s">
        <v>800</v>
      </c>
      <c r="Q990" s="4" t="s">
        <v>20</v>
      </c>
      <c r="S990" s="4" t="s">
        <v>800</v>
      </c>
      <c r="U990" s="20" t="s">
        <v>800</v>
      </c>
      <c r="V990" s="20"/>
      <c r="X990" s="4" t="s">
        <v>20</v>
      </c>
    </row>
    <row r="991" spans="9:24" ht="12" customHeight="1">
      <c r="I991" s="7" t="s">
        <v>51</v>
      </c>
      <c r="K991" s="8">
        <v>90247.67</v>
      </c>
      <c r="M991" s="8">
        <v>0</v>
      </c>
      <c r="O991" s="8">
        <v>90247.67</v>
      </c>
      <c r="Q991" s="8">
        <v>0</v>
      </c>
      <c r="S991" s="8">
        <v>90247.67</v>
      </c>
      <c r="U991" s="21">
        <v>90247.67</v>
      </c>
      <c r="V991" s="21"/>
      <c r="X991" s="8">
        <v>0</v>
      </c>
    </row>
    <row r="992" spans="9:24" ht="12.75">
      <c r="I992" s="7" t="s">
        <v>273</v>
      </c>
      <c r="K992" s="8">
        <v>90247.67</v>
      </c>
      <c r="M992" s="8">
        <v>0</v>
      </c>
      <c r="O992" s="8">
        <v>90247.67</v>
      </c>
      <c r="Q992" s="8">
        <v>0</v>
      </c>
      <c r="S992" s="8">
        <v>90247.67</v>
      </c>
      <c r="U992" s="21">
        <v>90247.67</v>
      </c>
      <c r="V992" s="21"/>
      <c r="X992" s="8">
        <v>0</v>
      </c>
    </row>
    <row r="993" spans="9:24" ht="12.75">
      <c r="I993" s="9" t="s">
        <v>801</v>
      </c>
      <c r="K993" s="8">
        <v>90247.67</v>
      </c>
      <c r="M993" s="8">
        <v>0</v>
      </c>
      <c r="O993" s="8">
        <v>90247.67</v>
      </c>
      <c r="Q993" s="8">
        <v>0</v>
      </c>
      <c r="S993" s="8">
        <v>90247.67</v>
      </c>
      <c r="U993" s="21">
        <v>90247.67</v>
      </c>
      <c r="V993" s="21"/>
      <c r="X993" s="8">
        <v>0</v>
      </c>
    </row>
    <row r="994" ht="12.75">
      <c r="I994" s="1" t="s">
        <v>28</v>
      </c>
    </row>
    <row r="995" ht="9.75" customHeight="1">
      <c r="I995" s="5" t="s">
        <v>276</v>
      </c>
    </row>
    <row r="997" ht="3" customHeight="1"/>
    <row r="998" ht="31.5" customHeight="1">
      <c r="I998" s="6" t="s">
        <v>307</v>
      </c>
    </row>
    <row r="999" ht="3" customHeight="1"/>
    <row r="1000" spans="2:24" ht="13.5" customHeight="1">
      <c r="B1000" s="2">
        <v>1</v>
      </c>
      <c r="C1000" s="2">
        <v>3</v>
      </c>
      <c r="D1000" s="19">
        <v>90</v>
      </c>
      <c r="E1000" s="19"/>
      <c r="F1000" s="19"/>
      <c r="G1000" s="2">
        <v>0</v>
      </c>
      <c r="I1000" s="3" t="s">
        <v>331</v>
      </c>
      <c r="K1000" s="4" t="s">
        <v>802</v>
      </c>
      <c r="M1000" s="4" t="s">
        <v>20</v>
      </c>
      <c r="O1000" s="4" t="s">
        <v>802</v>
      </c>
      <c r="Q1000" s="4" t="s">
        <v>802</v>
      </c>
      <c r="S1000" s="4" t="s">
        <v>20</v>
      </c>
      <c r="U1000" s="20" t="s">
        <v>802</v>
      </c>
      <c r="V1000" s="20"/>
      <c r="X1000" s="4" t="s">
        <v>20</v>
      </c>
    </row>
    <row r="1001" ht="3" customHeight="1"/>
    <row r="1002" spans="2:24" ht="13.5" customHeight="1">
      <c r="B1002" s="2">
        <v>1</v>
      </c>
      <c r="C1002" s="2">
        <v>3</v>
      </c>
      <c r="D1002" s="19">
        <v>90</v>
      </c>
      <c r="E1002" s="19"/>
      <c r="F1002" s="19"/>
      <c r="G1002" s="2">
        <v>2</v>
      </c>
      <c r="I1002" s="3" t="s">
        <v>24</v>
      </c>
      <c r="K1002" s="4" t="s">
        <v>802</v>
      </c>
      <c r="M1002" s="4" t="s">
        <v>20</v>
      </c>
      <c r="O1002" s="4" t="s">
        <v>802</v>
      </c>
      <c r="Q1002" s="4" t="s">
        <v>802</v>
      </c>
      <c r="S1002" s="4" t="s">
        <v>20</v>
      </c>
      <c r="U1002" s="20" t="s">
        <v>802</v>
      </c>
      <c r="V1002" s="20"/>
      <c r="X1002" s="4" t="s">
        <v>20</v>
      </c>
    </row>
    <row r="1003" spans="9:24" ht="12" customHeight="1">
      <c r="I1003" s="7" t="s">
        <v>117</v>
      </c>
      <c r="K1003" s="8">
        <v>1142.2</v>
      </c>
      <c r="M1003" s="8">
        <v>0</v>
      </c>
      <c r="O1003" s="8">
        <v>1142.2</v>
      </c>
      <c r="Q1003" s="8">
        <v>1142.2</v>
      </c>
      <c r="S1003" s="8">
        <v>0</v>
      </c>
      <c r="U1003" s="21">
        <v>1142.2</v>
      </c>
      <c r="V1003" s="21"/>
      <c r="X1003" s="8">
        <v>0</v>
      </c>
    </row>
    <row r="1004" ht="3" customHeight="1"/>
    <row r="1005" ht="9.75" customHeight="1">
      <c r="I1005" s="23" t="s">
        <v>607</v>
      </c>
    </row>
    <row r="1006" ht="21.75" customHeight="1">
      <c r="I1006" s="23"/>
    </row>
    <row r="1007" ht="3" customHeight="1"/>
    <row r="1008" spans="2:24" ht="9.75" customHeight="1">
      <c r="B1008" s="2">
        <v>1</v>
      </c>
      <c r="C1008" s="2">
        <v>5</v>
      </c>
      <c r="D1008" s="19">
        <v>417</v>
      </c>
      <c r="E1008" s="19"/>
      <c r="F1008" s="19"/>
      <c r="G1008" s="2">
        <v>0</v>
      </c>
      <c r="I1008" s="22" t="s">
        <v>658</v>
      </c>
      <c r="K1008" s="4" t="s">
        <v>355</v>
      </c>
      <c r="M1008" s="4" t="s">
        <v>20</v>
      </c>
      <c r="O1008" s="4" t="s">
        <v>355</v>
      </c>
      <c r="Q1008" s="4" t="s">
        <v>20</v>
      </c>
      <c r="S1008" s="4" t="s">
        <v>355</v>
      </c>
      <c r="U1008" s="20" t="s">
        <v>355</v>
      </c>
      <c r="V1008" s="20"/>
      <c r="X1008" s="4" t="s">
        <v>20</v>
      </c>
    </row>
    <row r="1009" ht="9.75" customHeight="1">
      <c r="I1009" s="22"/>
    </row>
    <row r="1010" ht="3" customHeight="1"/>
    <row r="1011" spans="2:24" ht="13.5" customHeight="1">
      <c r="B1011" s="2">
        <v>1</v>
      </c>
      <c r="C1011" s="2">
        <v>5</v>
      </c>
      <c r="D1011" s="19">
        <v>417</v>
      </c>
      <c r="E1011" s="19"/>
      <c r="F1011" s="19"/>
      <c r="G1011" s="2">
        <v>2</v>
      </c>
      <c r="I1011" s="3" t="s">
        <v>24</v>
      </c>
      <c r="K1011" s="4" t="s">
        <v>355</v>
      </c>
      <c r="M1011" s="4" t="s">
        <v>20</v>
      </c>
      <c r="O1011" s="4" t="s">
        <v>355</v>
      </c>
      <c r="Q1011" s="4" t="s">
        <v>20</v>
      </c>
      <c r="S1011" s="4" t="s">
        <v>355</v>
      </c>
      <c r="U1011" s="20" t="s">
        <v>355</v>
      </c>
      <c r="V1011" s="20"/>
      <c r="X1011" s="4" t="s">
        <v>20</v>
      </c>
    </row>
    <row r="1012" spans="9:24" ht="12" customHeight="1">
      <c r="I1012" s="7" t="s">
        <v>196</v>
      </c>
      <c r="K1012" s="8">
        <v>4500</v>
      </c>
      <c r="M1012" s="8">
        <v>0</v>
      </c>
      <c r="O1012" s="8">
        <v>4500</v>
      </c>
      <c r="Q1012" s="8">
        <v>0</v>
      </c>
      <c r="S1012" s="8">
        <v>4500</v>
      </c>
      <c r="U1012" s="21">
        <v>4500</v>
      </c>
      <c r="V1012" s="21"/>
      <c r="X1012" s="8">
        <v>0</v>
      </c>
    </row>
    <row r="1013" spans="9:24" ht="12.75">
      <c r="I1013" s="7" t="s">
        <v>197</v>
      </c>
      <c r="K1013" s="8">
        <v>5642.2</v>
      </c>
      <c r="M1013" s="8">
        <v>0</v>
      </c>
      <c r="O1013" s="8">
        <v>5642.2</v>
      </c>
      <c r="Q1013" s="8">
        <v>1142.2</v>
      </c>
      <c r="S1013" s="8">
        <v>4500</v>
      </c>
      <c r="U1013" s="21">
        <v>5642.2</v>
      </c>
      <c r="V1013" s="21"/>
      <c r="X1013" s="8">
        <v>0</v>
      </c>
    </row>
    <row r="1014" ht="3" customHeight="1"/>
    <row r="1015" ht="12.75">
      <c r="I1015" s="1" t="s">
        <v>209</v>
      </c>
    </row>
    <row r="1016" ht="9.75" customHeight="1">
      <c r="I1016" s="5" t="s">
        <v>210</v>
      </c>
    </row>
    <row r="1018" ht="3" customHeight="1"/>
    <row r="1019" ht="31.5" customHeight="1">
      <c r="I1019" s="6" t="s">
        <v>255</v>
      </c>
    </row>
    <row r="1020" ht="3" customHeight="1"/>
    <row r="1021" spans="2:24" ht="13.5" customHeight="1">
      <c r="B1021" s="2">
        <v>3</v>
      </c>
      <c r="C1021" s="2">
        <v>2</v>
      </c>
      <c r="D1021" s="19">
        <v>635</v>
      </c>
      <c r="E1021" s="19"/>
      <c r="F1021" s="19"/>
      <c r="G1021" s="2">
        <v>0</v>
      </c>
      <c r="I1021" s="3" t="s">
        <v>257</v>
      </c>
      <c r="K1021" s="4" t="s">
        <v>803</v>
      </c>
      <c r="M1021" s="4" t="s">
        <v>20</v>
      </c>
      <c r="O1021" s="4" t="s">
        <v>803</v>
      </c>
      <c r="Q1021" s="4" t="s">
        <v>20</v>
      </c>
      <c r="S1021" s="4" t="s">
        <v>803</v>
      </c>
      <c r="U1021" s="20" t="s">
        <v>803</v>
      </c>
      <c r="V1021" s="20"/>
      <c r="X1021" s="4" t="s">
        <v>20</v>
      </c>
    </row>
    <row r="1022" ht="3" customHeight="1"/>
    <row r="1023" spans="2:24" ht="13.5" customHeight="1">
      <c r="B1023" s="2">
        <v>3</v>
      </c>
      <c r="C1023" s="2">
        <v>2</v>
      </c>
      <c r="D1023" s="19">
        <v>635</v>
      </c>
      <c r="E1023" s="19"/>
      <c r="F1023" s="19"/>
      <c r="G1023" s="2">
        <v>2</v>
      </c>
      <c r="I1023" s="3" t="s">
        <v>24</v>
      </c>
      <c r="K1023" s="4" t="s">
        <v>803</v>
      </c>
      <c r="M1023" s="4" t="s">
        <v>20</v>
      </c>
      <c r="O1023" s="4" t="s">
        <v>803</v>
      </c>
      <c r="Q1023" s="4" t="s">
        <v>20</v>
      </c>
      <c r="S1023" s="4" t="s">
        <v>803</v>
      </c>
      <c r="U1023" s="20" t="s">
        <v>803</v>
      </c>
      <c r="V1023" s="20"/>
      <c r="X1023" s="4" t="s">
        <v>20</v>
      </c>
    </row>
    <row r="1024" spans="9:24" ht="12" customHeight="1">
      <c r="I1024" s="7" t="s">
        <v>51</v>
      </c>
      <c r="K1024" s="8">
        <v>14710.8</v>
      </c>
      <c r="M1024" s="8">
        <v>0</v>
      </c>
      <c r="O1024" s="8">
        <v>14710.8</v>
      </c>
      <c r="Q1024" s="8">
        <v>0</v>
      </c>
      <c r="S1024" s="8">
        <v>14710.8</v>
      </c>
      <c r="U1024" s="21">
        <v>14710.8</v>
      </c>
      <c r="V1024" s="21"/>
      <c r="X1024" s="8">
        <v>0</v>
      </c>
    </row>
    <row r="1025" spans="9:24" ht="12.75">
      <c r="I1025" s="7" t="s">
        <v>273</v>
      </c>
      <c r="K1025" s="8">
        <v>14710.8</v>
      </c>
      <c r="M1025" s="8">
        <v>0</v>
      </c>
      <c r="O1025" s="8">
        <v>14710.8</v>
      </c>
      <c r="Q1025" s="8">
        <v>0</v>
      </c>
      <c r="S1025" s="8">
        <v>14710.8</v>
      </c>
      <c r="U1025" s="21">
        <v>14710.8</v>
      </c>
      <c r="V1025" s="21"/>
      <c r="X1025" s="8">
        <v>0</v>
      </c>
    </row>
    <row r="1026" spans="9:24" ht="12.75">
      <c r="I1026" s="9" t="s">
        <v>751</v>
      </c>
      <c r="K1026" s="8">
        <v>20353</v>
      </c>
      <c r="M1026" s="8">
        <v>0</v>
      </c>
      <c r="O1026" s="8">
        <v>20353</v>
      </c>
      <c r="Q1026" s="8">
        <v>1142.2</v>
      </c>
      <c r="S1026" s="8">
        <v>19210.8</v>
      </c>
      <c r="U1026" s="21">
        <v>20353</v>
      </c>
      <c r="V1026" s="21"/>
      <c r="X1026" s="8">
        <v>0</v>
      </c>
    </row>
    <row r="1027" ht="12.75">
      <c r="I1027" s="1" t="s">
        <v>28</v>
      </c>
    </row>
    <row r="1028" ht="9.75" customHeight="1">
      <c r="I1028" s="5" t="s">
        <v>276</v>
      </c>
    </row>
    <row r="1030" ht="3" customHeight="1"/>
    <row r="1031" ht="31.5" customHeight="1">
      <c r="I1031" s="6" t="s">
        <v>307</v>
      </c>
    </row>
    <row r="1032" ht="3" customHeight="1"/>
    <row r="1033" spans="2:24" ht="13.5" customHeight="1">
      <c r="B1033" s="2">
        <v>1</v>
      </c>
      <c r="C1033" s="2">
        <v>3</v>
      </c>
      <c r="D1033" s="19">
        <v>90</v>
      </c>
      <c r="E1033" s="19"/>
      <c r="F1033" s="19"/>
      <c r="G1033" s="2">
        <v>0</v>
      </c>
      <c r="I1033" s="3" t="s">
        <v>331</v>
      </c>
      <c r="K1033" s="4" t="s">
        <v>804</v>
      </c>
      <c r="M1033" s="4" t="s">
        <v>20</v>
      </c>
      <c r="O1033" s="4" t="s">
        <v>804</v>
      </c>
      <c r="Q1033" s="4" t="s">
        <v>804</v>
      </c>
      <c r="S1033" s="4" t="s">
        <v>20</v>
      </c>
      <c r="U1033" s="20" t="s">
        <v>804</v>
      </c>
      <c r="V1033" s="20"/>
      <c r="X1033" s="4" t="s">
        <v>20</v>
      </c>
    </row>
    <row r="1034" ht="3" customHeight="1"/>
    <row r="1035" spans="2:24" ht="13.5" customHeight="1">
      <c r="B1035" s="2">
        <v>1</v>
      </c>
      <c r="C1035" s="2">
        <v>3</v>
      </c>
      <c r="D1035" s="19">
        <v>90</v>
      </c>
      <c r="E1035" s="19"/>
      <c r="F1035" s="19"/>
      <c r="G1035" s="2">
        <v>2</v>
      </c>
      <c r="I1035" s="3" t="s">
        <v>24</v>
      </c>
      <c r="K1035" s="4" t="s">
        <v>804</v>
      </c>
      <c r="M1035" s="4" t="s">
        <v>20</v>
      </c>
      <c r="O1035" s="4" t="s">
        <v>804</v>
      </c>
      <c r="Q1035" s="4" t="s">
        <v>804</v>
      </c>
      <c r="S1035" s="4" t="s">
        <v>20</v>
      </c>
      <c r="U1035" s="20" t="s">
        <v>804</v>
      </c>
      <c r="V1035" s="20"/>
      <c r="X1035" s="4" t="s">
        <v>20</v>
      </c>
    </row>
    <row r="1036" spans="9:24" ht="12" customHeight="1">
      <c r="I1036" s="7" t="s">
        <v>117</v>
      </c>
      <c r="K1036" s="8">
        <v>2224.8</v>
      </c>
      <c r="M1036" s="8">
        <v>0</v>
      </c>
      <c r="O1036" s="8">
        <v>2224.8</v>
      </c>
      <c r="Q1036" s="8">
        <v>2224.8</v>
      </c>
      <c r="S1036" s="8">
        <v>0</v>
      </c>
      <c r="U1036" s="21">
        <v>2224.8</v>
      </c>
      <c r="V1036" s="21"/>
      <c r="X1036" s="8">
        <v>0</v>
      </c>
    </row>
    <row r="1037" ht="3" customHeight="1"/>
    <row r="1038" ht="9.75" customHeight="1">
      <c r="I1038" s="23" t="s">
        <v>607</v>
      </c>
    </row>
    <row r="1039" ht="21.75" customHeight="1">
      <c r="I1039" s="23"/>
    </row>
    <row r="1040" ht="3" customHeight="1"/>
    <row r="1041" spans="2:24" ht="9.75" customHeight="1">
      <c r="B1041" s="2">
        <v>1</v>
      </c>
      <c r="C1041" s="2">
        <v>5</v>
      </c>
      <c r="D1041" s="19">
        <v>417</v>
      </c>
      <c r="E1041" s="19"/>
      <c r="F1041" s="19"/>
      <c r="G1041" s="2">
        <v>0</v>
      </c>
      <c r="I1041" s="22" t="s">
        <v>658</v>
      </c>
      <c r="K1041" s="4" t="s">
        <v>235</v>
      </c>
      <c r="M1041" s="4" t="s">
        <v>20</v>
      </c>
      <c r="O1041" s="4" t="s">
        <v>235</v>
      </c>
      <c r="Q1041" s="4" t="s">
        <v>20</v>
      </c>
      <c r="S1041" s="4" t="s">
        <v>235</v>
      </c>
      <c r="U1041" s="20" t="s">
        <v>235</v>
      </c>
      <c r="V1041" s="20"/>
      <c r="X1041" s="4" t="s">
        <v>20</v>
      </c>
    </row>
    <row r="1042" ht="9.75" customHeight="1">
      <c r="I1042" s="22"/>
    </row>
    <row r="1043" ht="3" customHeight="1"/>
    <row r="1044" spans="2:24" ht="13.5" customHeight="1">
      <c r="B1044" s="2">
        <v>1</v>
      </c>
      <c r="C1044" s="2">
        <v>5</v>
      </c>
      <c r="D1044" s="19">
        <v>417</v>
      </c>
      <c r="E1044" s="19"/>
      <c r="F1044" s="19"/>
      <c r="G1044" s="2">
        <v>2</v>
      </c>
      <c r="I1044" s="3" t="s">
        <v>24</v>
      </c>
      <c r="K1044" s="4" t="s">
        <v>235</v>
      </c>
      <c r="M1044" s="4" t="s">
        <v>20</v>
      </c>
      <c r="O1044" s="4" t="s">
        <v>235</v>
      </c>
      <c r="Q1044" s="4" t="s">
        <v>20</v>
      </c>
      <c r="S1044" s="4" t="s">
        <v>235</v>
      </c>
      <c r="U1044" s="20" t="s">
        <v>235</v>
      </c>
      <c r="V1044" s="20"/>
      <c r="X1044" s="4" t="s">
        <v>20</v>
      </c>
    </row>
    <row r="1045" spans="9:24" ht="12" customHeight="1">
      <c r="I1045" s="7" t="s">
        <v>196</v>
      </c>
      <c r="K1045" s="8">
        <v>5000</v>
      </c>
      <c r="M1045" s="8">
        <v>0</v>
      </c>
      <c r="O1045" s="8">
        <v>5000</v>
      </c>
      <c r="Q1045" s="8">
        <v>0</v>
      </c>
      <c r="S1045" s="8">
        <v>5000</v>
      </c>
      <c r="U1045" s="21">
        <v>5000</v>
      </c>
      <c r="V1045" s="21"/>
      <c r="X1045" s="8">
        <v>0</v>
      </c>
    </row>
    <row r="1046" spans="9:24" ht="12.75">
      <c r="I1046" s="7" t="s">
        <v>197</v>
      </c>
      <c r="K1046" s="8">
        <v>7224.8</v>
      </c>
      <c r="M1046" s="8">
        <v>0</v>
      </c>
      <c r="O1046" s="8">
        <v>7224.8</v>
      </c>
      <c r="Q1046" s="8">
        <v>2224.8</v>
      </c>
      <c r="S1046" s="8">
        <v>5000</v>
      </c>
      <c r="U1046" s="21">
        <v>7224.8</v>
      </c>
      <c r="V1046" s="21"/>
      <c r="X1046" s="8">
        <v>0</v>
      </c>
    </row>
    <row r="1047" spans="9:24" ht="12.75">
      <c r="I1047" s="9" t="s">
        <v>758</v>
      </c>
      <c r="K1047" s="8">
        <v>7224.8</v>
      </c>
      <c r="M1047" s="8">
        <v>0</v>
      </c>
      <c r="O1047" s="8">
        <v>7224.8</v>
      </c>
      <c r="Q1047" s="8">
        <v>2224.8</v>
      </c>
      <c r="S1047" s="8">
        <v>5000</v>
      </c>
      <c r="U1047" s="21">
        <v>7224.8</v>
      </c>
      <c r="V1047" s="21"/>
      <c r="X1047" s="8">
        <v>0</v>
      </c>
    </row>
    <row r="1048" ht="12.75">
      <c r="I1048" s="1" t="s">
        <v>28</v>
      </c>
    </row>
    <row r="1049" ht="9.75" customHeight="1">
      <c r="I1049" s="5" t="s">
        <v>276</v>
      </c>
    </row>
    <row r="1051" ht="3" customHeight="1"/>
    <row r="1052" ht="31.5" customHeight="1">
      <c r="I1052" s="6" t="s">
        <v>277</v>
      </c>
    </row>
    <row r="1053" ht="3" customHeight="1"/>
    <row r="1054" spans="2:24" ht="9.75" customHeight="1">
      <c r="B1054" s="2">
        <v>1</v>
      </c>
      <c r="C1054" s="2">
        <v>1</v>
      </c>
      <c r="D1054" s="19">
        <v>30</v>
      </c>
      <c r="E1054" s="19"/>
      <c r="F1054" s="19"/>
      <c r="G1054" s="2">
        <v>0</v>
      </c>
      <c r="I1054" s="22" t="s">
        <v>288</v>
      </c>
      <c r="K1054" s="4" t="s">
        <v>805</v>
      </c>
      <c r="M1054" s="4" t="s">
        <v>20</v>
      </c>
      <c r="O1054" s="4" t="s">
        <v>805</v>
      </c>
      <c r="Q1054" s="4" t="s">
        <v>20</v>
      </c>
      <c r="S1054" s="4" t="s">
        <v>805</v>
      </c>
      <c r="U1054" s="20" t="s">
        <v>805</v>
      </c>
      <c r="V1054" s="20"/>
      <c r="X1054" s="4" t="s">
        <v>20</v>
      </c>
    </row>
    <row r="1055" ht="9.75" customHeight="1">
      <c r="I1055" s="22"/>
    </row>
    <row r="1056" ht="3" customHeight="1"/>
    <row r="1057" spans="2:24" ht="13.5" customHeight="1">
      <c r="B1057" s="2">
        <v>1</v>
      </c>
      <c r="C1057" s="2">
        <v>1</v>
      </c>
      <c r="D1057" s="19">
        <v>30</v>
      </c>
      <c r="E1057" s="19"/>
      <c r="F1057" s="19"/>
      <c r="G1057" s="2">
        <v>2</v>
      </c>
      <c r="I1057" s="3" t="s">
        <v>24</v>
      </c>
      <c r="K1057" s="4" t="s">
        <v>805</v>
      </c>
      <c r="M1057" s="4" t="s">
        <v>20</v>
      </c>
      <c r="O1057" s="4" t="s">
        <v>805</v>
      </c>
      <c r="Q1057" s="4" t="s">
        <v>20</v>
      </c>
      <c r="S1057" s="4" t="s">
        <v>805</v>
      </c>
      <c r="U1057" s="20" t="s">
        <v>805</v>
      </c>
      <c r="V1057" s="20"/>
      <c r="X1057" s="4" t="s">
        <v>20</v>
      </c>
    </row>
    <row r="1058" spans="9:24" ht="12" customHeight="1">
      <c r="I1058" s="7" t="s">
        <v>45</v>
      </c>
      <c r="K1058" s="8">
        <v>1268.8</v>
      </c>
      <c r="M1058" s="8">
        <v>0</v>
      </c>
      <c r="O1058" s="8">
        <v>1268.8</v>
      </c>
      <c r="Q1058" s="8">
        <v>0</v>
      </c>
      <c r="S1058" s="8">
        <v>1268.8</v>
      </c>
      <c r="U1058" s="21">
        <v>1268.8</v>
      </c>
      <c r="V1058" s="21"/>
      <c r="X1058" s="8">
        <v>0</v>
      </c>
    </row>
    <row r="1059" ht="3" customHeight="1"/>
    <row r="1060" ht="31.5" customHeight="1">
      <c r="I1060" s="6" t="s">
        <v>307</v>
      </c>
    </row>
    <row r="1061" ht="3" customHeight="1"/>
    <row r="1062" spans="2:24" ht="13.5" customHeight="1">
      <c r="B1062" s="2">
        <v>1</v>
      </c>
      <c r="C1062" s="2">
        <v>3</v>
      </c>
      <c r="D1062" s="19">
        <v>90</v>
      </c>
      <c r="E1062" s="19"/>
      <c r="F1062" s="19"/>
      <c r="G1062" s="2">
        <v>0</v>
      </c>
      <c r="I1062" s="3" t="s">
        <v>331</v>
      </c>
      <c r="K1062" s="4" t="s">
        <v>806</v>
      </c>
      <c r="M1062" s="4" t="s">
        <v>20</v>
      </c>
      <c r="O1062" s="4" t="s">
        <v>806</v>
      </c>
      <c r="Q1062" s="4" t="s">
        <v>806</v>
      </c>
      <c r="S1062" s="4" t="s">
        <v>20</v>
      </c>
      <c r="U1062" s="20" t="s">
        <v>806</v>
      </c>
      <c r="V1062" s="20"/>
      <c r="X1062" s="4" t="s">
        <v>20</v>
      </c>
    </row>
    <row r="1063" ht="3" customHeight="1"/>
    <row r="1064" spans="2:24" ht="13.5" customHeight="1">
      <c r="B1064" s="2">
        <v>1</v>
      </c>
      <c r="C1064" s="2">
        <v>3</v>
      </c>
      <c r="D1064" s="19">
        <v>90</v>
      </c>
      <c r="E1064" s="19"/>
      <c r="F1064" s="19"/>
      <c r="G1064" s="2">
        <v>1</v>
      </c>
      <c r="I1064" s="3" t="s">
        <v>22</v>
      </c>
      <c r="K1064" s="4" t="s">
        <v>806</v>
      </c>
      <c r="M1064" s="4" t="s">
        <v>20</v>
      </c>
      <c r="O1064" s="4" t="s">
        <v>806</v>
      </c>
      <c r="Q1064" s="4" t="s">
        <v>806</v>
      </c>
      <c r="S1064" s="4" t="s">
        <v>20</v>
      </c>
      <c r="U1064" s="20" t="s">
        <v>806</v>
      </c>
      <c r="V1064" s="20"/>
      <c r="X1064" s="4" t="s">
        <v>20</v>
      </c>
    </row>
    <row r="1065" spans="9:24" ht="12" customHeight="1">
      <c r="I1065" s="7" t="s">
        <v>117</v>
      </c>
      <c r="K1065" s="8">
        <v>10519.5</v>
      </c>
      <c r="M1065" s="8">
        <v>0</v>
      </c>
      <c r="O1065" s="8">
        <v>10519.5</v>
      </c>
      <c r="Q1065" s="8">
        <v>10519.5</v>
      </c>
      <c r="S1065" s="8">
        <v>0</v>
      </c>
      <c r="U1065" s="21">
        <v>10519.5</v>
      </c>
      <c r="V1065" s="21"/>
      <c r="X1065" s="8">
        <v>0</v>
      </c>
    </row>
    <row r="1066" ht="3" customHeight="1"/>
    <row r="1067" ht="31.5" customHeight="1">
      <c r="I1067" s="6" t="s">
        <v>423</v>
      </c>
    </row>
    <row r="1068" ht="3" customHeight="1"/>
    <row r="1069" spans="2:24" ht="9.75" customHeight="1">
      <c r="B1069" s="2">
        <v>1</v>
      </c>
      <c r="C1069" s="2">
        <v>4</v>
      </c>
      <c r="D1069" s="19">
        <v>260</v>
      </c>
      <c r="E1069" s="19"/>
      <c r="F1069" s="19"/>
      <c r="G1069" s="2">
        <v>0</v>
      </c>
      <c r="I1069" s="22" t="s">
        <v>525</v>
      </c>
      <c r="K1069" s="4" t="s">
        <v>807</v>
      </c>
      <c r="M1069" s="4" t="s">
        <v>20</v>
      </c>
      <c r="O1069" s="4" t="s">
        <v>807</v>
      </c>
      <c r="Q1069" s="4" t="s">
        <v>20</v>
      </c>
      <c r="S1069" s="4" t="s">
        <v>807</v>
      </c>
      <c r="U1069" s="20" t="s">
        <v>807</v>
      </c>
      <c r="V1069" s="20"/>
      <c r="X1069" s="4" t="s">
        <v>20</v>
      </c>
    </row>
    <row r="1070" ht="9.75" customHeight="1">
      <c r="I1070" s="22"/>
    </row>
    <row r="1071" ht="3" customHeight="1"/>
    <row r="1072" spans="2:24" ht="13.5" customHeight="1">
      <c r="B1072" s="2">
        <v>1</v>
      </c>
      <c r="C1072" s="2">
        <v>4</v>
      </c>
      <c r="D1072" s="19">
        <v>260</v>
      </c>
      <c r="E1072" s="19"/>
      <c r="F1072" s="19"/>
      <c r="G1072" s="2">
        <v>1</v>
      </c>
      <c r="I1072" s="3" t="s">
        <v>22</v>
      </c>
      <c r="K1072" s="4" t="s">
        <v>808</v>
      </c>
      <c r="M1072" s="4" t="s">
        <v>20</v>
      </c>
      <c r="O1072" s="4" t="s">
        <v>808</v>
      </c>
      <c r="Q1072" s="4" t="s">
        <v>20</v>
      </c>
      <c r="S1072" s="4" t="s">
        <v>808</v>
      </c>
      <c r="U1072" s="20" t="s">
        <v>808</v>
      </c>
      <c r="V1072" s="20"/>
      <c r="X1072" s="4" t="s">
        <v>20</v>
      </c>
    </row>
    <row r="1073" ht="3" customHeight="1"/>
    <row r="1074" spans="2:24" ht="13.5" customHeight="1">
      <c r="B1074" s="2">
        <v>1</v>
      </c>
      <c r="C1074" s="2">
        <v>4</v>
      </c>
      <c r="D1074" s="19">
        <v>260</v>
      </c>
      <c r="E1074" s="19"/>
      <c r="F1074" s="19"/>
      <c r="G1074" s="2">
        <v>3</v>
      </c>
      <c r="I1074" s="3" t="s">
        <v>26</v>
      </c>
      <c r="K1074" s="4" t="s">
        <v>809</v>
      </c>
      <c r="M1074" s="4" t="s">
        <v>20</v>
      </c>
      <c r="O1074" s="4" t="s">
        <v>809</v>
      </c>
      <c r="Q1074" s="4" t="s">
        <v>20</v>
      </c>
      <c r="S1074" s="4" t="s">
        <v>809</v>
      </c>
      <c r="U1074" s="20" t="s">
        <v>809</v>
      </c>
      <c r="V1074" s="20"/>
      <c r="X1074" s="4" t="s">
        <v>20</v>
      </c>
    </row>
    <row r="1075" ht="3" customHeight="1"/>
    <row r="1076" spans="2:24" ht="9.75" customHeight="1">
      <c r="B1076" s="2">
        <v>1</v>
      </c>
      <c r="C1076" s="2">
        <v>4</v>
      </c>
      <c r="D1076" s="19">
        <v>270</v>
      </c>
      <c r="E1076" s="19"/>
      <c r="F1076" s="19"/>
      <c r="G1076" s="2">
        <v>0</v>
      </c>
      <c r="I1076" s="22" t="s">
        <v>539</v>
      </c>
      <c r="K1076" s="4" t="s">
        <v>810</v>
      </c>
      <c r="M1076" s="4" t="s">
        <v>20</v>
      </c>
      <c r="O1076" s="4" t="s">
        <v>810</v>
      </c>
      <c r="Q1076" s="4" t="s">
        <v>20</v>
      </c>
      <c r="S1076" s="4" t="s">
        <v>810</v>
      </c>
      <c r="U1076" s="20" t="s">
        <v>810</v>
      </c>
      <c r="V1076" s="20"/>
      <c r="X1076" s="4" t="s">
        <v>20</v>
      </c>
    </row>
    <row r="1077" ht="9.75" customHeight="1">
      <c r="I1077" s="22"/>
    </row>
    <row r="1078" ht="3" customHeight="1"/>
    <row r="1079" spans="2:24" ht="13.5" customHeight="1">
      <c r="B1079" s="2">
        <v>1</v>
      </c>
      <c r="C1079" s="2">
        <v>4</v>
      </c>
      <c r="D1079" s="19">
        <v>270</v>
      </c>
      <c r="E1079" s="19"/>
      <c r="F1079" s="19"/>
      <c r="G1079" s="2">
        <v>2</v>
      </c>
      <c r="I1079" s="3" t="s">
        <v>24</v>
      </c>
      <c r="K1079" s="4" t="s">
        <v>810</v>
      </c>
      <c r="M1079" s="4" t="s">
        <v>20</v>
      </c>
      <c r="O1079" s="4" t="s">
        <v>810</v>
      </c>
      <c r="Q1079" s="4" t="s">
        <v>20</v>
      </c>
      <c r="S1079" s="4" t="s">
        <v>810</v>
      </c>
      <c r="U1079" s="20" t="s">
        <v>810</v>
      </c>
      <c r="V1079" s="20"/>
      <c r="X1079" s="4" t="s">
        <v>20</v>
      </c>
    </row>
    <row r="1080" ht="3" customHeight="1"/>
    <row r="1081" spans="2:24" ht="9.75" customHeight="1">
      <c r="B1081" s="2">
        <v>1</v>
      </c>
      <c r="C1081" s="2">
        <v>4</v>
      </c>
      <c r="D1081" s="19">
        <v>280</v>
      </c>
      <c r="E1081" s="19"/>
      <c r="F1081" s="19"/>
      <c r="G1081" s="2">
        <v>0</v>
      </c>
      <c r="I1081" s="22" t="s">
        <v>551</v>
      </c>
      <c r="K1081" s="4" t="s">
        <v>811</v>
      </c>
      <c r="M1081" s="4" t="s">
        <v>20</v>
      </c>
      <c r="O1081" s="4" t="s">
        <v>811</v>
      </c>
      <c r="Q1081" s="4" t="s">
        <v>259</v>
      </c>
      <c r="S1081" s="4" t="s">
        <v>812</v>
      </c>
      <c r="U1081" s="20" t="s">
        <v>811</v>
      </c>
      <c r="V1081" s="20"/>
      <c r="X1081" s="4" t="s">
        <v>20</v>
      </c>
    </row>
    <row r="1082" ht="9.75" customHeight="1">
      <c r="I1082" s="22"/>
    </row>
    <row r="1083" spans="2:24" ht="13.5" customHeight="1">
      <c r="B1083" s="2">
        <v>1</v>
      </c>
      <c r="C1083" s="2">
        <v>4</v>
      </c>
      <c r="D1083" s="19">
        <v>280</v>
      </c>
      <c r="E1083" s="19"/>
      <c r="F1083" s="19"/>
      <c r="G1083" s="2">
        <v>2</v>
      </c>
      <c r="I1083" s="3" t="s">
        <v>24</v>
      </c>
      <c r="K1083" s="4" t="s">
        <v>813</v>
      </c>
      <c r="M1083" s="4" t="s">
        <v>20</v>
      </c>
      <c r="O1083" s="4" t="s">
        <v>813</v>
      </c>
      <c r="Q1083" s="4" t="s">
        <v>814</v>
      </c>
      <c r="S1083" s="4" t="s">
        <v>815</v>
      </c>
      <c r="U1083" s="20" t="s">
        <v>813</v>
      </c>
      <c r="V1083" s="20"/>
      <c r="X1083" s="4" t="s">
        <v>20</v>
      </c>
    </row>
    <row r="1084" ht="3" customHeight="1"/>
    <row r="1085" spans="2:24" ht="13.5" customHeight="1">
      <c r="B1085" s="2">
        <v>1</v>
      </c>
      <c r="C1085" s="2">
        <v>4</v>
      </c>
      <c r="D1085" s="19">
        <v>280</v>
      </c>
      <c r="E1085" s="19"/>
      <c r="F1085" s="19"/>
      <c r="G1085" s="2">
        <v>3</v>
      </c>
      <c r="I1085" s="3" t="s">
        <v>26</v>
      </c>
      <c r="K1085" s="4" t="s">
        <v>816</v>
      </c>
      <c r="M1085" s="4" t="s">
        <v>20</v>
      </c>
      <c r="O1085" s="4" t="s">
        <v>816</v>
      </c>
      <c r="Q1085" s="4" t="s">
        <v>817</v>
      </c>
      <c r="S1085" s="4" t="s">
        <v>818</v>
      </c>
      <c r="U1085" s="20" t="s">
        <v>816</v>
      </c>
      <c r="V1085" s="20"/>
      <c r="X1085" s="4" t="s">
        <v>20</v>
      </c>
    </row>
    <row r="1086" spans="9:24" ht="12" customHeight="1">
      <c r="I1086" s="7" t="s">
        <v>131</v>
      </c>
      <c r="K1086" s="8">
        <v>91547.04</v>
      </c>
      <c r="M1086" s="8">
        <v>0</v>
      </c>
      <c r="O1086" s="8">
        <v>91547.04</v>
      </c>
      <c r="Q1086" s="8">
        <v>17850.54</v>
      </c>
      <c r="S1086" s="8">
        <v>73696.5</v>
      </c>
      <c r="U1086" s="21">
        <v>91547.04</v>
      </c>
      <c r="V1086" s="21"/>
      <c r="X1086" s="8">
        <v>0</v>
      </c>
    </row>
    <row r="1087" ht="3" customHeight="1"/>
    <row r="1088" ht="9.75" customHeight="1">
      <c r="I1088" s="23" t="s">
        <v>607</v>
      </c>
    </row>
    <row r="1089" ht="21.75" customHeight="1">
      <c r="I1089" s="23"/>
    </row>
    <row r="1090" ht="3" customHeight="1"/>
    <row r="1091" spans="2:24" ht="13.5" customHeight="1">
      <c r="B1091" s="2">
        <v>1</v>
      </c>
      <c r="C1091" s="2">
        <v>5</v>
      </c>
      <c r="D1091" s="19">
        <v>370</v>
      </c>
      <c r="E1091" s="19"/>
      <c r="F1091" s="19"/>
      <c r="G1091" s="2">
        <v>0</v>
      </c>
      <c r="I1091" s="3" t="s">
        <v>629</v>
      </c>
      <c r="K1091" s="4" t="s">
        <v>819</v>
      </c>
      <c r="M1091" s="4" t="s">
        <v>20</v>
      </c>
      <c r="O1091" s="4" t="s">
        <v>819</v>
      </c>
      <c r="Q1091" s="4" t="s">
        <v>820</v>
      </c>
      <c r="S1091" s="4" t="s">
        <v>821</v>
      </c>
      <c r="U1091" s="20" t="s">
        <v>819</v>
      </c>
      <c r="V1091" s="20"/>
      <c r="X1091" s="4" t="s">
        <v>20</v>
      </c>
    </row>
    <row r="1092" ht="3" customHeight="1"/>
    <row r="1093" spans="2:24" ht="13.5" customHeight="1">
      <c r="B1093" s="2">
        <v>1</v>
      </c>
      <c r="C1093" s="2">
        <v>5</v>
      </c>
      <c r="D1093" s="19">
        <v>370</v>
      </c>
      <c r="E1093" s="19"/>
      <c r="F1093" s="19"/>
      <c r="G1093" s="2">
        <v>3</v>
      </c>
      <c r="I1093" s="3" t="s">
        <v>26</v>
      </c>
      <c r="K1093" s="4" t="s">
        <v>819</v>
      </c>
      <c r="M1093" s="4" t="s">
        <v>20</v>
      </c>
      <c r="O1093" s="4" t="s">
        <v>819</v>
      </c>
      <c r="Q1093" s="4" t="s">
        <v>820</v>
      </c>
      <c r="S1093" s="4" t="s">
        <v>821</v>
      </c>
      <c r="U1093" s="20" t="s">
        <v>819</v>
      </c>
      <c r="V1093" s="20"/>
      <c r="X1093" s="4" t="s">
        <v>20</v>
      </c>
    </row>
    <row r="1094" spans="9:24" ht="12" customHeight="1">
      <c r="I1094" s="7" t="s">
        <v>196</v>
      </c>
      <c r="K1094" s="8">
        <v>97219.85</v>
      </c>
      <c r="M1094" s="8">
        <v>0</v>
      </c>
      <c r="O1094" s="8">
        <v>97219.85</v>
      </c>
      <c r="Q1094" s="8">
        <v>8138.1</v>
      </c>
      <c r="S1094" s="8">
        <v>89081.75</v>
      </c>
      <c r="U1094" s="21">
        <v>97219.85</v>
      </c>
      <c r="V1094" s="21"/>
      <c r="X1094" s="8">
        <v>0</v>
      </c>
    </row>
    <row r="1095" spans="9:24" ht="12.75">
      <c r="I1095" s="7" t="s">
        <v>197</v>
      </c>
      <c r="K1095" s="8">
        <v>200555.19</v>
      </c>
      <c r="M1095" s="8">
        <v>0</v>
      </c>
      <c r="O1095" s="8">
        <v>200555.19</v>
      </c>
      <c r="Q1095" s="8">
        <v>36508.14</v>
      </c>
      <c r="S1095" s="8">
        <v>164047.05</v>
      </c>
      <c r="U1095" s="21">
        <v>200555.19</v>
      </c>
      <c r="V1095" s="21"/>
      <c r="X1095" s="8">
        <v>0</v>
      </c>
    </row>
    <row r="1096" spans="9:24" ht="12.75">
      <c r="I1096" s="9" t="s">
        <v>763</v>
      </c>
      <c r="K1096" s="8">
        <v>200555.19</v>
      </c>
      <c r="M1096" s="8">
        <v>0</v>
      </c>
      <c r="O1096" s="8">
        <v>200555.19</v>
      </c>
      <c r="Q1096" s="8">
        <v>36508.14</v>
      </c>
      <c r="S1096" s="8">
        <v>164047.05</v>
      </c>
      <c r="U1096" s="21">
        <v>200555.19</v>
      </c>
      <c r="V1096" s="21"/>
      <c r="X1096" s="8">
        <v>0</v>
      </c>
    </row>
    <row r="1097" ht="12.75">
      <c r="I1097" s="1" t="s">
        <v>28</v>
      </c>
    </row>
    <row r="1098" ht="9.75" customHeight="1">
      <c r="I1098" s="5" t="s">
        <v>276</v>
      </c>
    </row>
    <row r="1100" ht="3" customHeight="1"/>
    <row r="1101" ht="31.5" customHeight="1">
      <c r="I1101" s="6" t="s">
        <v>307</v>
      </c>
    </row>
    <row r="1102" ht="3" customHeight="1"/>
    <row r="1103" spans="2:24" ht="13.5" customHeight="1">
      <c r="B1103" s="2">
        <v>1</v>
      </c>
      <c r="C1103" s="2">
        <v>3</v>
      </c>
      <c r="D1103" s="19">
        <v>90</v>
      </c>
      <c r="E1103" s="19"/>
      <c r="F1103" s="19"/>
      <c r="G1103" s="2">
        <v>0</v>
      </c>
      <c r="I1103" s="3" t="s">
        <v>331</v>
      </c>
      <c r="K1103" s="4" t="s">
        <v>822</v>
      </c>
      <c r="M1103" s="4" t="s">
        <v>20</v>
      </c>
      <c r="O1103" s="4" t="s">
        <v>822</v>
      </c>
      <c r="Q1103" s="4" t="s">
        <v>823</v>
      </c>
      <c r="S1103" s="4" t="s">
        <v>824</v>
      </c>
      <c r="U1103" s="20" t="s">
        <v>822</v>
      </c>
      <c r="V1103" s="20"/>
      <c r="X1103" s="4" t="s">
        <v>20</v>
      </c>
    </row>
    <row r="1104" ht="3" customHeight="1"/>
    <row r="1105" spans="2:24" ht="13.5" customHeight="1">
      <c r="B1105" s="2">
        <v>1</v>
      </c>
      <c r="C1105" s="2">
        <v>3</v>
      </c>
      <c r="D1105" s="19">
        <v>90</v>
      </c>
      <c r="E1105" s="19"/>
      <c r="F1105" s="19"/>
      <c r="G1105" s="2">
        <v>1</v>
      </c>
      <c r="I1105" s="3" t="s">
        <v>22</v>
      </c>
      <c r="K1105" s="4" t="s">
        <v>822</v>
      </c>
      <c r="M1105" s="4" t="s">
        <v>20</v>
      </c>
      <c r="O1105" s="4" t="s">
        <v>822</v>
      </c>
      <c r="Q1105" s="4" t="s">
        <v>823</v>
      </c>
      <c r="S1105" s="4" t="s">
        <v>824</v>
      </c>
      <c r="U1105" s="20" t="s">
        <v>822</v>
      </c>
      <c r="V1105" s="20"/>
      <c r="X1105" s="4" t="s">
        <v>20</v>
      </c>
    </row>
    <row r="1106" ht="3" customHeight="1"/>
    <row r="1107" spans="2:24" ht="9.75" customHeight="1">
      <c r="B1107" s="2">
        <v>1</v>
      </c>
      <c r="C1107" s="2">
        <v>3</v>
      </c>
      <c r="D1107" s="19">
        <v>110</v>
      </c>
      <c r="E1107" s="19"/>
      <c r="F1107" s="19"/>
      <c r="G1107" s="2">
        <v>0</v>
      </c>
      <c r="I1107" s="22" t="s">
        <v>338</v>
      </c>
      <c r="K1107" s="4" t="s">
        <v>825</v>
      </c>
      <c r="M1107" s="4" t="s">
        <v>20</v>
      </c>
      <c r="O1107" s="4" t="s">
        <v>825</v>
      </c>
      <c r="Q1107" s="4" t="s">
        <v>826</v>
      </c>
      <c r="S1107" s="4" t="s">
        <v>827</v>
      </c>
      <c r="U1107" s="20" t="s">
        <v>825</v>
      </c>
      <c r="V1107" s="20"/>
      <c r="X1107" s="4" t="s">
        <v>20</v>
      </c>
    </row>
    <row r="1108" ht="9.75" customHeight="1">
      <c r="I1108" s="22"/>
    </row>
    <row r="1109" ht="3" customHeight="1"/>
    <row r="1110" spans="2:24" ht="13.5" customHeight="1">
      <c r="B1110" s="2">
        <v>1</v>
      </c>
      <c r="C1110" s="2">
        <v>3</v>
      </c>
      <c r="D1110" s="19">
        <v>110</v>
      </c>
      <c r="E1110" s="19"/>
      <c r="F1110" s="19"/>
      <c r="G1110" s="2">
        <v>2</v>
      </c>
      <c r="I1110" s="3" t="s">
        <v>24</v>
      </c>
      <c r="K1110" s="4" t="s">
        <v>828</v>
      </c>
      <c r="M1110" s="4" t="s">
        <v>20</v>
      </c>
      <c r="O1110" s="4" t="s">
        <v>828</v>
      </c>
      <c r="Q1110" s="4" t="s">
        <v>829</v>
      </c>
      <c r="S1110" s="4" t="s">
        <v>830</v>
      </c>
      <c r="U1110" s="20" t="s">
        <v>828</v>
      </c>
      <c r="V1110" s="20"/>
      <c r="X1110" s="4" t="s">
        <v>20</v>
      </c>
    </row>
    <row r="1111" ht="3" customHeight="1"/>
    <row r="1112" spans="2:24" ht="13.5" customHeight="1">
      <c r="B1112" s="2">
        <v>1</v>
      </c>
      <c r="C1112" s="2">
        <v>3</v>
      </c>
      <c r="D1112" s="19">
        <v>110</v>
      </c>
      <c r="E1112" s="19"/>
      <c r="F1112" s="19"/>
      <c r="G1112" s="2">
        <v>3</v>
      </c>
      <c r="I1112" s="3" t="s">
        <v>26</v>
      </c>
      <c r="K1112" s="4" t="s">
        <v>831</v>
      </c>
      <c r="M1112" s="4" t="s">
        <v>20</v>
      </c>
      <c r="O1112" s="4" t="s">
        <v>831</v>
      </c>
      <c r="Q1112" s="4" t="s">
        <v>832</v>
      </c>
      <c r="S1112" s="4" t="s">
        <v>833</v>
      </c>
      <c r="U1112" s="20" t="s">
        <v>831</v>
      </c>
      <c r="V1112" s="20"/>
      <c r="X1112" s="4" t="s">
        <v>20</v>
      </c>
    </row>
    <row r="1113" ht="3" customHeight="1"/>
    <row r="1114" spans="2:24" ht="13.5" customHeight="1">
      <c r="B1114" s="2">
        <v>1</v>
      </c>
      <c r="C1114" s="2">
        <v>3</v>
      </c>
      <c r="D1114" s="19">
        <v>160</v>
      </c>
      <c r="E1114" s="19"/>
      <c r="F1114" s="19"/>
      <c r="G1114" s="2">
        <v>0</v>
      </c>
      <c r="I1114" s="3" t="s">
        <v>372</v>
      </c>
      <c r="K1114" s="4" t="s">
        <v>834</v>
      </c>
      <c r="M1114" s="4" t="s">
        <v>20</v>
      </c>
      <c r="O1114" s="4" t="s">
        <v>834</v>
      </c>
      <c r="Q1114" s="4" t="s">
        <v>834</v>
      </c>
      <c r="S1114" s="4" t="s">
        <v>20</v>
      </c>
      <c r="U1114" s="20" t="s">
        <v>834</v>
      </c>
      <c r="V1114" s="20"/>
      <c r="X1114" s="4" t="s">
        <v>20</v>
      </c>
    </row>
    <row r="1115" ht="3" customHeight="1"/>
    <row r="1116" spans="2:24" ht="13.5" customHeight="1">
      <c r="B1116" s="2">
        <v>1</v>
      </c>
      <c r="C1116" s="2">
        <v>3</v>
      </c>
      <c r="D1116" s="19">
        <v>160</v>
      </c>
      <c r="E1116" s="19"/>
      <c r="F1116" s="19"/>
      <c r="G1116" s="2">
        <v>1</v>
      </c>
      <c r="I1116" s="3" t="s">
        <v>22</v>
      </c>
      <c r="K1116" s="4" t="s">
        <v>834</v>
      </c>
      <c r="M1116" s="4" t="s">
        <v>20</v>
      </c>
      <c r="O1116" s="4" t="s">
        <v>834</v>
      </c>
      <c r="Q1116" s="4" t="s">
        <v>834</v>
      </c>
      <c r="S1116" s="4" t="s">
        <v>20</v>
      </c>
      <c r="U1116" s="20" t="s">
        <v>834</v>
      </c>
      <c r="V1116" s="20"/>
      <c r="X1116" s="4" t="s">
        <v>20</v>
      </c>
    </row>
    <row r="1117" ht="3" customHeight="1"/>
    <row r="1118" spans="2:24" ht="9.75" customHeight="1">
      <c r="B1118" s="2">
        <v>1</v>
      </c>
      <c r="C1118" s="2">
        <v>3</v>
      </c>
      <c r="D1118" s="19">
        <v>190</v>
      </c>
      <c r="E1118" s="19"/>
      <c r="F1118" s="19"/>
      <c r="G1118" s="2">
        <v>0</v>
      </c>
      <c r="I1118" s="22" t="s">
        <v>417</v>
      </c>
      <c r="K1118" s="4" t="s">
        <v>835</v>
      </c>
      <c r="M1118" s="4" t="s">
        <v>20</v>
      </c>
      <c r="O1118" s="4" t="s">
        <v>835</v>
      </c>
      <c r="Q1118" s="4" t="s">
        <v>836</v>
      </c>
      <c r="S1118" s="4" t="s">
        <v>837</v>
      </c>
      <c r="U1118" s="20" t="s">
        <v>835</v>
      </c>
      <c r="V1118" s="20"/>
      <c r="X1118" s="4" t="s">
        <v>20</v>
      </c>
    </row>
    <row r="1119" ht="9.75" customHeight="1">
      <c r="I1119" s="22"/>
    </row>
    <row r="1120" ht="9.75" customHeight="1">
      <c r="I1120" s="22"/>
    </row>
    <row r="1121" ht="3" customHeight="1"/>
    <row r="1122" spans="2:24" ht="13.5" customHeight="1">
      <c r="B1122" s="2">
        <v>1</v>
      </c>
      <c r="C1122" s="2">
        <v>3</v>
      </c>
      <c r="D1122" s="19">
        <v>190</v>
      </c>
      <c r="E1122" s="19"/>
      <c r="F1122" s="19"/>
      <c r="G1122" s="2">
        <v>1</v>
      </c>
      <c r="I1122" s="3" t="s">
        <v>22</v>
      </c>
      <c r="K1122" s="4" t="s">
        <v>835</v>
      </c>
      <c r="M1122" s="4" t="s">
        <v>20</v>
      </c>
      <c r="O1122" s="4" t="s">
        <v>835</v>
      </c>
      <c r="Q1122" s="4" t="s">
        <v>836</v>
      </c>
      <c r="S1122" s="4" t="s">
        <v>837</v>
      </c>
      <c r="U1122" s="20" t="s">
        <v>835</v>
      </c>
      <c r="V1122" s="20"/>
      <c r="X1122" s="4" t="s">
        <v>20</v>
      </c>
    </row>
    <row r="1123" spans="9:24" ht="12" customHeight="1">
      <c r="I1123" s="7" t="s">
        <v>117</v>
      </c>
      <c r="K1123" s="8">
        <v>32982.69</v>
      </c>
      <c r="M1123" s="8">
        <v>0</v>
      </c>
      <c r="O1123" s="8">
        <v>32982.69</v>
      </c>
      <c r="Q1123" s="8">
        <v>16482.48</v>
      </c>
      <c r="S1123" s="8">
        <v>16500.21</v>
      </c>
      <c r="U1123" s="21">
        <v>32982.69</v>
      </c>
      <c r="V1123" s="21"/>
      <c r="X1123" s="8">
        <v>0</v>
      </c>
    </row>
    <row r="1124" ht="3" customHeight="1"/>
    <row r="1125" ht="31.5" customHeight="1">
      <c r="I1125" s="6" t="s">
        <v>423</v>
      </c>
    </row>
    <row r="1126" ht="3" customHeight="1"/>
    <row r="1127" spans="2:24" ht="9.75" customHeight="1">
      <c r="B1127" s="2">
        <v>1</v>
      </c>
      <c r="C1127" s="2">
        <v>4</v>
      </c>
      <c r="D1127" s="19">
        <v>260</v>
      </c>
      <c r="E1127" s="19"/>
      <c r="F1127" s="19"/>
      <c r="G1127" s="2">
        <v>0</v>
      </c>
      <c r="I1127" s="22" t="s">
        <v>525</v>
      </c>
      <c r="K1127" s="4" t="s">
        <v>838</v>
      </c>
      <c r="M1127" s="4" t="s">
        <v>20</v>
      </c>
      <c r="O1127" s="4" t="s">
        <v>838</v>
      </c>
      <c r="Q1127" s="4" t="s">
        <v>20</v>
      </c>
      <c r="S1127" s="4" t="s">
        <v>838</v>
      </c>
      <c r="U1127" s="20" t="s">
        <v>838</v>
      </c>
      <c r="V1127" s="20"/>
      <c r="X1127" s="4" t="s">
        <v>20</v>
      </c>
    </row>
    <row r="1128" ht="9.75" customHeight="1">
      <c r="I1128" s="22"/>
    </row>
    <row r="1129" ht="3" customHeight="1"/>
    <row r="1130" spans="2:24" ht="13.5" customHeight="1">
      <c r="B1130" s="2">
        <v>1</v>
      </c>
      <c r="C1130" s="2">
        <v>4</v>
      </c>
      <c r="D1130" s="19">
        <v>260</v>
      </c>
      <c r="E1130" s="19"/>
      <c r="F1130" s="19"/>
      <c r="G1130" s="2">
        <v>1</v>
      </c>
      <c r="I1130" s="3" t="s">
        <v>22</v>
      </c>
      <c r="K1130" s="4" t="s">
        <v>839</v>
      </c>
      <c r="M1130" s="4" t="s">
        <v>20</v>
      </c>
      <c r="O1130" s="4" t="s">
        <v>839</v>
      </c>
      <c r="Q1130" s="4" t="s">
        <v>20</v>
      </c>
      <c r="S1130" s="4" t="s">
        <v>839</v>
      </c>
      <c r="U1130" s="20" t="s">
        <v>839</v>
      </c>
      <c r="V1130" s="20"/>
      <c r="X1130" s="4" t="s">
        <v>20</v>
      </c>
    </row>
    <row r="1131" ht="3" customHeight="1"/>
    <row r="1132" spans="2:24" ht="13.5" customHeight="1">
      <c r="B1132" s="2">
        <v>1</v>
      </c>
      <c r="C1132" s="2">
        <v>4</v>
      </c>
      <c r="D1132" s="19">
        <v>260</v>
      </c>
      <c r="E1132" s="19"/>
      <c r="F1132" s="19"/>
      <c r="G1132" s="2">
        <v>3</v>
      </c>
      <c r="I1132" s="3" t="s">
        <v>26</v>
      </c>
      <c r="K1132" s="4" t="s">
        <v>840</v>
      </c>
      <c r="M1132" s="4" t="s">
        <v>20</v>
      </c>
      <c r="O1132" s="4" t="s">
        <v>840</v>
      </c>
      <c r="Q1132" s="4" t="s">
        <v>20</v>
      </c>
      <c r="S1132" s="4" t="s">
        <v>840</v>
      </c>
      <c r="U1132" s="20" t="s">
        <v>840</v>
      </c>
      <c r="V1132" s="20"/>
      <c r="X1132" s="4" t="s">
        <v>20</v>
      </c>
    </row>
    <row r="1133" spans="2:24" ht="9.75" customHeight="1">
      <c r="B1133" s="2">
        <v>1</v>
      </c>
      <c r="C1133" s="2">
        <v>4</v>
      </c>
      <c r="D1133" s="19">
        <v>270</v>
      </c>
      <c r="E1133" s="19"/>
      <c r="F1133" s="19"/>
      <c r="G1133" s="2">
        <v>0</v>
      </c>
      <c r="I1133" s="22" t="s">
        <v>539</v>
      </c>
      <c r="K1133" s="4" t="s">
        <v>841</v>
      </c>
      <c r="M1133" s="4" t="s">
        <v>20</v>
      </c>
      <c r="O1133" s="4" t="s">
        <v>841</v>
      </c>
      <c r="Q1133" s="4" t="s">
        <v>842</v>
      </c>
      <c r="S1133" s="4" t="s">
        <v>843</v>
      </c>
      <c r="U1133" s="20" t="s">
        <v>841</v>
      </c>
      <c r="V1133" s="20"/>
      <c r="X1133" s="4" t="s">
        <v>20</v>
      </c>
    </row>
    <row r="1134" ht="9.75" customHeight="1">
      <c r="I1134" s="22"/>
    </row>
    <row r="1135" ht="3" customHeight="1"/>
    <row r="1136" spans="2:24" ht="13.5" customHeight="1">
      <c r="B1136" s="2">
        <v>1</v>
      </c>
      <c r="C1136" s="2">
        <v>4</v>
      </c>
      <c r="D1136" s="19">
        <v>270</v>
      </c>
      <c r="E1136" s="19"/>
      <c r="F1136" s="19"/>
      <c r="G1136" s="2">
        <v>2</v>
      </c>
      <c r="I1136" s="3" t="s">
        <v>24</v>
      </c>
      <c r="K1136" s="4" t="s">
        <v>843</v>
      </c>
      <c r="M1136" s="4" t="s">
        <v>20</v>
      </c>
      <c r="O1136" s="4" t="s">
        <v>843</v>
      </c>
      <c r="Q1136" s="4" t="s">
        <v>20</v>
      </c>
      <c r="S1136" s="4" t="s">
        <v>843</v>
      </c>
      <c r="U1136" s="20" t="s">
        <v>843</v>
      </c>
      <c r="V1136" s="20"/>
      <c r="X1136" s="4" t="s">
        <v>20</v>
      </c>
    </row>
    <row r="1137" ht="3" customHeight="1"/>
    <row r="1138" spans="2:24" ht="13.5" customHeight="1">
      <c r="B1138" s="2">
        <v>1</v>
      </c>
      <c r="C1138" s="2">
        <v>4</v>
      </c>
      <c r="D1138" s="19">
        <v>270</v>
      </c>
      <c r="E1138" s="19"/>
      <c r="F1138" s="19"/>
      <c r="G1138" s="2">
        <v>3</v>
      </c>
      <c r="I1138" s="3" t="s">
        <v>26</v>
      </c>
      <c r="K1138" s="4" t="s">
        <v>842</v>
      </c>
      <c r="M1138" s="4" t="s">
        <v>20</v>
      </c>
      <c r="O1138" s="4" t="s">
        <v>842</v>
      </c>
      <c r="Q1138" s="4" t="s">
        <v>842</v>
      </c>
      <c r="S1138" s="4" t="s">
        <v>20</v>
      </c>
      <c r="U1138" s="20" t="s">
        <v>842</v>
      </c>
      <c r="V1138" s="20"/>
      <c r="X1138" s="4" t="s">
        <v>20</v>
      </c>
    </row>
    <row r="1139" ht="3" customHeight="1"/>
    <row r="1140" spans="2:24" ht="9.75" customHeight="1">
      <c r="B1140" s="2">
        <v>1</v>
      </c>
      <c r="C1140" s="2">
        <v>4</v>
      </c>
      <c r="D1140" s="19">
        <v>280</v>
      </c>
      <c r="E1140" s="19"/>
      <c r="F1140" s="19"/>
      <c r="G1140" s="2">
        <v>0</v>
      </c>
      <c r="I1140" s="22" t="s">
        <v>551</v>
      </c>
      <c r="K1140" s="4" t="s">
        <v>844</v>
      </c>
      <c r="M1140" s="4" t="s">
        <v>20</v>
      </c>
      <c r="O1140" s="4" t="s">
        <v>844</v>
      </c>
      <c r="Q1140" s="4" t="s">
        <v>20</v>
      </c>
      <c r="S1140" s="4" t="s">
        <v>844</v>
      </c>
      <c r="U1140" s="20" t="s">
        <v>844</v>
      </c>
      <c r="V1140" s="20"/>
      <c r="X1140" s="4" t="s">
        <v>20</v>
      </c>
    </row>
    <row r="1141" ht="9.75" customHeight="1">
      <c r="I1141" s="22"/>
    </row>
    <row r="1142" ht="3" customHeight="1"/>
    <row r="1143" spans="2:24" ht="13.5" customHeight="1">
      <c r="B1143" s="2">
        <v>1</v>
      </c>
      <c r="C1143" s="2">
        <v>4</v>
      </c>
      <c r="D1143" s="19">
        <v>280</v>
      </c>
      <c r="E1143" s="19"/>
      <c r="F1143" s="19"/>
      <c r="G1143" s="2">
        <v>2</v>
      </c>
      <c r="I1143" s="3" t="s">
        <v>24</v>
      </c>
      <c r="K1143" s="4" t="s">
        <v>412</v>
      </c>
      <c r="M1143" s="4" t="s">
        <v>20</v>
      </c>
      <c r="O1143" s="4" t="s">
        <v>412</v>
      </c>
      <c r="Q1143" s="4" t="s">
        <v>20</v>
      </c>
      <c r="S1143" s="4" t="s">
        <v>412</v>
      </c>
      <c r="U1143" s="20" t="s">
        <v>412</v>
      </c>
      <c r="V1143" s="20"/>
      <c r="X1143" s="4" t="s">
        <v>20</v>
      </c>
    </row>
    <row r="1144" ht="3" customHeight="1"/>
    <row r="1145" spans="2:24" ht="13.5" customHeight="1">
      <c r="B1145" s="2">
        <v>1</v>
      </c>
      <c r="C1145" s="2">
        <v>4</v>
      </c>
      <c r="D1145" s="19">
        <v>280</v>
      </c>
      <c r="E1145" s="19"/>
      <c r="F1145" s="19"/>
      <c r="G1145" s="2">
        <v>3</v>
      </c>
      <c r="I1145" s="3" t="s">
        <v>26</v>
      </c>
      <c r="K1145" s="4" t="s">
        <v>845</v>
      </c>
      <c r="M1145" s="4" t="s">
        <v>20</v>
      </c>
      <c r="O1145" s="4" t="s">
        <v>845</v>
      </c>
      <c r="Q1145" s="4" t="s">
        <v>20</v>
      </c>
      <c r="S1145" s="4" t="s">
        <v>845</v>
      </c>
      <c r="U1145" s="20" t="s">
        <v>845</v>
      </c>
      <c r="V1145" s="20"/>
      <c r="X1145" s="4" t="s">
        <v>20</v>
      </c>
    </row>
    <row r="1146" spans="9:24" ht="12" customHeight="1">
      <c r="I1146" s="7" t="s">
        <v>131</v>
      </c>
      <c r="K1146" s="8">
        <v>178411.7</v>
      </c>
      <c r="M1146" s="8">
        <v>0</v>
      </c>
      <c r="O1146" s="8">
        <v>178411.7</v>
      </c>
      <c r="Q1146" s="8">
        <v>19344.49</v>
      </c>
      <c r="S1146" s="8">
        <v>159067.21</v>
      </c>
      <c r="U1146" s="21">
        <v>178411.7</v>
      </c>
      <c r="V1146" s="21"/>
      <c r="X1146" s="8">
        <v>0</v>
      </c>
    </row>
    <row r="1147" ht="3" customHeight="1"/>
    <row r="1148" ht="9.75" customHeight="1">
      <c r="I1148" s="23" t="s">
        <v>607</v>
      </c>
    </row>
    <row r="1149" ht="21.75" customHeight="1">
      <c r="I1149" s="23"/>
    </row>
    <row r="1150" ht="3" customHeight="1"/>
    <row r="1151" spans="2:24" ht="9.75" customHeight="1">
      <c r="B1151" s="2">
        <v>1</v>
      </c>
      <c r="C1151" s="2">
        <v>5</v>
      </c>
      <c r="D1151" s="19">
        <v>330</v>
      </c>
      <c r="E1151" s="19"/>
      <c r="F1151" s="19"/>
      <c r="G1151" s="2">
        <v>0</v>
      </c>
      <c r="I1151" s="22" t="s">
        <v>608</v>
      </c>
      <c r="K1151" s="4" t="s">
        <v>846</v>
      </c>
      <c r="M1151" s="4" t="s">
        <v>20</v>
      </c>
      <c r="O1151" s="4" t="s">
        <v>846</v>
      </c>
      <c r="Q1151" s="4" t="s">
        <v>847</v>
      </c>
      <c r="S1151" s="4" t="s">
        <v>848</v>
      </c>
      <c r="U1151" s="20" t="s">
        <v>846</v>
      </c>
      <c r="V1151" s="20"/>
      <c r="X1151" s="4" t="s">
        <v>20</v>
      </c>
    </row>
    <row r="1152" ht="9.75" customHeight="1">
      <c r="I1152" s="22"/>
    </row>
    <row r="1153" ht="3" customHeight="1"/>
    <row r="1154" spans="2:24" ht="13.5" customHeight="1">
      <c r="B1154" s="2">
        <v>1</v>
      </c>
      <c r="C1154" s="2">
        <v>5</v>
      </c>
      <c r="D1154" s="19">
        <v>330</v>
      </c>
      <c r="E1154" s="19"/>
      <c r="F1154" s="19"/>
      <c r="G1154" s="2">
        <v>3</v>
      </c>
      <c r="I1154" s="3" t="s">
        <v>26</v>
      </c>
      <c r="K1154" s="4" t="s">
        <v>846</v>
      </c>
      <c r="M1154" s="4" t="s">
        <v>20</v>
      </c>
      <c r="O1154" s="4" t="s">
        <v>846</v>
      </c>
      <c r="Q1154" s="4" t="s">
        <v>847</v>
      </c>
      <c r="S1154" s="4" t="s">
        <v>848</v>
      </c>
      <c r="U1154" s="20" t="s">
        <v>846</v>
      </c>
      <c r="V1154" s="20"/>
      <c r="X1154" s="4" t="s">
        <v>20</v>
      </c>
    </row>
    <row r="1155" ht="3" customHeight="1"/>
    <row r="1156" spans="2:24" ht="13.5" customHeight="1">
      <c r="B1156" s="2">
        <v>1</v>
      </c>
      <c r="C1156" s="2">
        <v>5</v>
      </c>
      <c r="D1156" s="19">
        <v>360</v>
      </c>
      <c r="E1156" s="19"/>
      <c r="F1156" s="19"/>
      <c r="G1156" s="2">
        <v>0</v>
      </c>
      <c r="I1156" s="3" t="s">
        <v>623</v>
      </c>
      <c r="K1156" s="4" t="s">
        <v>849</v>
      </c>
      <c r="M1156" s="4" t="s">
        <v>20</v>
      </c>
      <c r="O1156" s="4" t="s">
        <v>849</v>
      </c>
      <c r="Q1156" s="4" t="s">
        <v>20</v>
      </c>
      <c r="S1156" s="4" t="s">
        <v>849</v>
      </c>
      <c r="U1156" s="20" t="s">
        <v>849</v>
      </c>
      <c r="V1156" s="20"/>
      <c r="X1156" s="4" t="s">
        <v>20</v>
      </c>
    </row>
    <row r="1157" ht="3" customHeight="1"/>
    <row r="1158" spans="2:24" ht="13.5" customHeight="1">
      <c r="B1158" s="2">
        <v>1</v>
      </c>
      <c r="C1158" s="2">
        <v>5</v>
      </c>
      <c r="D1158" s="19">
        <v>360</v>
      </c>
      <c r="E1158" s="19"/>
      <c r="F1158" s="19"/>
      <c r="G1158" s="2">
        <v>3</v>
      </c>
      <c r="I1158" s="3" t="s">
        <v>26</v>
      </c>
      <c r="K1158" s="4" t="s">
        <v>849</v>
      </c>
      <c r="M1158" s="4" t="s">
        <v>20</v>
      </c>
      <c r="O1158" s="4" t="s">
        <v>849</v>
      </c>
      <c r="Q1158" s="4" t="s">
        <v>20</v>
      </c>
      <c r="S1158" s="4" t="s">
        <v>849</v>
      </c>
      <c r="U1158" s="20" t="s">
        <v>849</v>
      </c>
      <c r="V1158" s="20"/>
      <c r="X1158" s="4" t="s">
        <v>20</v>
      </c>
    </row>
    <row r="1159" ht="3" customHeight="1"/>
    <row r="1160" spans="2:24" ht="13.5" customHeight="1">
      <c r="B1160" s="2">
        <v>1</v>
      </c>
      <c r="C1160" s="2">
        <v>5</v>
      </c>
      <c r="D1160" s="19">
        <v>390</v>
      </c>
      <c r="E1160" s="19"/>
      <c r="F1160" s="19"/>
      <c r="G1160" s="2">
        <v>0</v>
      </c>
      <c r="I1160" s="3" t="s">
        <v>635</v>
      </c>
      <c r="K1160" s="4" t="s">
        <v>850</v>
      </c>
      <c r="M1160" s="4" t="s">
        <v>20</v>
      </c>
      <c r="O1160" s="4" t="s">
        <v>850</v>
      </c>
      <c r="Q1160" s="4" t="s">
        <v>850</v>
      </c>
      <c r="S1160" s="4" t="s">
        <v>20</v>
      </c>
      <c r="U1160" s="20" t="s">
        <v>850</v>
      </c>
      <c r="V1160" s="20"/>
      <c r="X1160" s="4" t="s">
        <v>20</v>
      </c>
    </row>
    <row r="1161" ht="3" customHeight="1"/>
    <row r="1162" spans="2:24" ht="13.5" customHeight="1">
      <c r="B1162" s="2">
        <v>1</v>
      </c>
      <c r="C1162" s="2">
        <v>5</v>
      </c>
      <c r="D1162" s="19">
        <v>390</v>
      </c>
      <c r="E1162" s="19"/>
      <c r="F1162" s="19"/>
      <c r="G1162" s="2">
        <v>3</v>
      </c>
      <c r="I1162" s="3" t="s">
        <v>26</v>
      </c>
      <c r="K1162" s="4" t="s">
        <v>850</v>
      </c>
      <c r="M1162" s="4" t="s">
        <v>20</v>
      </c>
      <c r="O1162" s="4" t="s">
        <v>850</v>
      </c>
      <c r="Q1162" s="4" t="s">
        <v>850</v>
      </c>
      <c r="S1162" s="4" t="s">
        <v>20</v>
      </c>
      <c r="U1162" s="20" t="s">
        <v>850</v>
      </c>
      <c r="V1162" s="20"/>
      <c r="X1162" s="4" t="s">
        <v>20</v>
      </c>
    </row>
    <row r="1163" ht="3" customHeight="1"/>
    <row r="1164" spans="2:24" ht="9.75" customHeight="1">
      <c r="B1164" s="2">
        <v>1</v>
      </c>
      <c r="C1164" s="2">
        <v>5</v>
      </c>
      <c r="D1164" s="19">
        <v>400</v>
      </c>
      <c r="E1164" s="19"/>
      <c r="F1164" s="19"/>
      <c r="G1164" s="2">
        <v>0</v>
      </c>
      <c r="I1164" s="22" t="s">
        <v>641</v>
      </c>
      <c r="K1164" s="4" t="s">
        <v>851</v>
      </c>
      <c r="M1164" s="4" t="s">
        <v>20</v>
      </c>
      <c r="O1164" s="4" t="s">
        <v>851</v>
      </c>
      <c r="Q1164" s="4" t="s">
        <v>20</v>
      </c>
      <c r="S1164" s="4" t="s">
        <v>851</v>
      </c>
      <c r="U1164" s="20" t="s">
        <v>851</v>
      </c>
      <c r="V1164" s="20"/>
      <c r="X1164" s="4" t="s">
        <v>20</v>
      </c>
    </row>
    <row r="1165" ht="9.75" customHeight="1">
      <c r="I1165" s="22"/>
    </row>
    <row r="1166" ht="3" customHeight="1"/>
    <row r="1167" spans="2:24" ht="13.5" customHeight="1">
      <c r="B1167" s="2">
        <v>1</v>
      </c>
      <c r="C1167" s="2">
        <v>5</v>
      </c>
      <c r="D1167" s="19">
        <v>400</v>
      </c>
      <c r="E1167" s="19"/>
      <c r="F1167" s="19"/>
      <c r="G1167" s="2">
        <v>3</v>
      </c>
      <c r="I1167" s="3" t="s">
        <v>26</v>
      </c>
      <c r="K1167" s="4" t="s">
        <v>851</v>
      </c>
      <c r="M1167" s="4" t="s">
        <v>20</v>
      </c>
      <c r="O1167" s="4" t="s">
        <v>851</v>
      </c>
      <c r="Q1167" s="4" t="s">
        <v>20</v>
      </c>
      <c r="S1167" s="4" t="s">
        <v>851</v>
      </c>
      <c r="U1167" s="20" t="s">
        <v>851</v>
      </c>
      <c r="V1167" s="20"/>
      <c r="X1167" s="4" t="s">
        <v>20</v>
      </c>
    </row>
    <row r="1168" ht="3" customHeight="1"/>
    <row r="1169" spans="2:24" ht="13.5" customHeight="1">
      <c r="B1169" s="2">
        <v>1</v>
      </c>
      <c r="C1169" s="2">
        <v>5</v>
      </c>
      <c r="D1169" s="19">
        <v>415</v>
      </c>
      <c r="E1169" s="19"/>
      <c r="F1169" s="19"/>
      <c r="G1169" s="2">
        <v>0</v>
      </c>
      <c r="I1169" s="3" t="s">
        <v>650</v>
      </c>
      <c r="K1169" s="4" t="s">
        <v>852</v>
      </c>
      <c r="M1169" s="4" t="s">
        <v>20</v>
      </c>
      <c r="O1169" s="4" t="s">
        <v>852</v>
      </c>
      <c r="Q1169" s="4" t="s">
        <v>852</v>
      </c>
      <c r="S1169" s="4" t="s">
        <v>20</v>
      </c>
      <c r="U1169" s="20" t="s">
        <v>852</v>
      </c>
      <c r="V1169" s="20"/>
      <c r="X1169" s="4" t="s">
        <v>20</v>
      </c>
    </row>
    <row r="1170" ht="3" customHeight="1"/>
    <row r="1171" spans="2:24" ht="13.5" customHeight="1">
      <c r="B1171" s="2">
        <v>1</v>
      </c>
      <c r="C1171" s="2">
        <v>5</v>
      </c>
      <c r="D1171" s="19">
        <v>415</v>
      </c>
      <c r="E1171" s="19"/>
      <c r="F1171" s="19"/>
      <c r="G1171" s="2">
        <v>2</v>
      </c>
      <c r="I1171" s="3" t="s">
        <v>24</v>
      </c>
      <c r="K1171" s="4" t="s">
        <v>852</v>
      </c>
      <c r="M1171" s="4" t="s">
        <v>20</v>
      </c>
      <c r="O1171" s="4" t="s">
        <v>852</v>
      </c>
      <c r="Q1171" s="4" t="s">
        <v>852</v>
      </c>
      <c r="S1171" s="4" t="s">
        <v>20</v>
      </c>
      <c r="U1171" s="20" t="s">
        <v>852</v>
      </c>
      <c r="V1171" s="20"/>
      <c r="X1171" s="4" t="s">
        <v>20</v>
      </c>
    </row>
    <row r="1172" spans="9:24" ht="12" customHeight="1">
      <c r="I1172" s="7" t="s">
        <v>196</v>
      </c>
      <c r="K1172" s="8">
        <v>335491.77</v>
      </c>
      <c r="M1172" s="8">
        <v>0</v>
      </c>
      <c r="O1172" s="8">
        <v>335491.77</v>
      </c>
      <c r="Q1172" s="8">
        <v>76364.59</v>
      </c>
      <c r="S1172" s="8">
        <v>259127.18</v>
      </c>
      <c r="U1172" s="21">
        <v>335491.77</v>
      </c>
      <c r="V1172" s="21"/>
      <c r="X1172" s="8">
        <v>0</v>
      </c>
    </row>
    <row r="1173" spans="9:24" ht="12.75">
      <c r="I1173" s="7" t="s">
        <v>197</v>
      </c>
      <c r="K1173" s="8">
        <v>546886.16</v>
      </c>
      <c r="M1173" s="8">
        <v>0</v>
      </c>
      <c r="O1173" s="8">
        <v>546886.16</v>
      </c>
      <c r="Q1173" s="8">
        <v>112191.56</v>
      </c>
      <c r="S1173" s="8">
        <v>434694.6</v>
      </c>
      <c r="U1173" s="21">
        <v>546886.16</v>
      </c>
      <c r="V1173" s="21"/>
      <c r="X1173" s="8">
        <v>0</v>
      </c>
    </row>
    <row r="1174" spans="9:24" ht="12.75">
      <c r="I1174" s="9" t="s">
        <v>768</v>
      </c>
      <c r="K1174" s="8">
        <v>546886.16</v>
      </c>
      <c r="M1174" s="8">
        <v>0</v>
      </c>
      <c r="O1174" s="8">
        <v>546886.16</v>
      </c>
      <c r="Q1174" s="8">
        <v>112191.56</v>
      </c>
      <c r="S1174" s="8">
        <v>434694.6</v>
      </c>
      <c r="U1174" s="21">
        <v>546886.16</v>
      </c>
      <c r="V1174" s="21"/>
      <c r="X1174" s="8">
        <v>0</v>
      </c>
    </row>
    <row r="1175" ht="12.75">
      <c r="I1175" s="1" t="s">
        <v>28</v>
      </c>
    </row>
    <row r="1176" ht="9.75" customHeight="1">
      <c r="I1176" s="5" t="s">
        <v>276</v>
      </c>
    </row>
    <row r="1178" ht="3" customHeight="1"/>
    <row r="1179" ht="31.5" customHeight="1">
      <c r="I1179" s="6" t="s">
        <v>277</v>
      </c>
    </row>
    <row r="1180" ht="3" customHeight="1"/>
    <row r="1181" spans="2:24" ht="9.75" customHeight="1">
      <c r="B1181" s="2">
        <v>1</v>
      </c>
      <c r="C1181" s="2">
        <v>1</v>
      </c>
      <c r="D1181" s="19">
        <v>30</v>
      </c>
      <c r="E1181" s="19"/>
      <c r="F1181" s="19"/>
      <c r="G1181" s="2">
        <v>0</v>
      </c>
      <c r="I1181" s="22" t="s">
        <v>288</v>
      </c>
      <c r="K1181" s="4" t="s">
        <v>853</v>
      </c>
      <c r="M1181" s="4" t="s">
        <v>20</v>
      </c>
      <c r="O1181" s="4" t="s">
        <v>853</v>
      </c>
      <c r="Q1181" s="4" t="s">
        <v>854</v>
      </c>
      <c r="S1181" s="4" t="s">
        <v>855</v>
      </c>
      <c r="U1181" s="20" t="s">
        <v>853</v>
      </c>
      <c r="V1181" s="20"/>
      <c r="X1181" s="4" t="s">
        <v>20</v>
      </c>
    </row>
    <row r="1182" ht="9.75" customHeight="1">
      <c r="I1182" s="22"/>
    </row>
    <row r="1183" ht="3" customHeight="1"/>
    <row r="1184" spans="2:24" ht="13.5" customHeight="1">
      <c r="B1184" s="2">
        <v>1</v>
      </c>
      <c r="C1184" s="2">
        <v>1</v>
      </c>
      <c r="D1184" s="19">
        <v>30</v>
      </c>
      <c r="E1184" s="19"/>
      <c r="F1184" s="19"/>
      <c r="G1184" s="2">
        <v>1</v>
      </c>
      <c r="I1184" s="3" t="s">
        <v>22</v>
      </c>
      <c r="K1184" s="4" t="s">
        <v>856</v>
      </c>
      <c r="M1184" s="4" t="s">
        <v>20</v>
      </c>
      <c r="O1184" s="4" t="s">
        <v>856</v>
      </c>
      <c r="Q1184" s="4" t="s">
        <v>854</v>
      </c>
      <c r="S1184" s="4" t="s">
        <v>857</v>
      </c>
      <c r="U1184" s="20" t="s">
        <v>856</v>
      </c>
      <c r="V1184" s="20"/>
      <c r="X1184" s="4" t="s">
        <v>20</v>
      </c>
    </row>
    <row r="1185" ht="3" customHeight="1"/>
    <row r="1186" spans="2:24" ht="13.5" customHeight="1">
      <c r="B1186" s="2">
        <v>1</v>
      </c>
      <c r="C1186" s="2">
        <v>1</v>
      </c>
      <c r="D1186" s="19">
        <v>30</v>
      </c>
      <c r="E1186" s="19"/>
      <c r="F1186" s="19"/>
      <c r="G1186" s="2">
        <v>3</v>
      </c>
      <c r="I1186" s="3" t="s">
        <v>26</v>
      </c>
      <c r="K1186" s="4" t="s">
        <v>858</v>
      </c>
      <c r="M1186" s="4" t="s">
        <v>20</v>
      </c>
      <c r="O1186" s="4" t="s">
        <v>858</v>
      </c>
      <c r="Q1186" s="4" t="s">
        <v>20</v>
      </c>
      <c r="S1186" s="4" t="s">
        <v>858</v>
      </c>
      <c r="U1186" s="20" t="s">
        <v>858</v>
      </c>
      <c r="V1186" s="20"/>
      <c r="X1186" s="4" t="s">
        <v>20</v>
      </c>
    </row>
    <row r="1187" spans="9:24" ht="12" customHeight="1">
      <c r="I1187" s="7" t="s">
        <v>45</v>
      </c>
      <c r="K1187" s="8">
        <v>59458.54</v>
      </c>
      <c r="M1187" s="8">
        <v>0</v>
      </c>
      <c r="O1187" s="8">
        <v>59458.54</v>
      </c>
      <c r="Q1187" s="8">
        <v>25450.42</v>
      </c>
      <c r="S1187" s="8">
        <v>34008.12</v>
      </c>
      <c r="U1187" s="21">
        <v>59458.54</v>
      </c>
      <c r="V1187" s="21"/>
      <c r="X1187" s="8">
        <v>0</v>
      </c>
    </row>
    <row r="1188" ht="3" customHeight="1"/>
    <row r="1189" ht="31.5" customHeight="1">
      <c r="I1189" s="6" t="s">
        <v>307</v>
      </c>
    </row>
    <row r="1190" ht="3" customHeight="1"/>
    <row r="1191" spans="2:24" ht="13.5" customHeight="1">
      <c r="B1191" s="2">
        <v>1</v>
      </c>
      <c r="C1191" s="2">
        <v>3</v>
      </c>
      <c r="D1191" s="19">
        <v>90</v>
      </c>
      <c r="E1191" s="19"/>
      <c r="F1191" s="19"/>
      <c r="G1191" s="2">
        <v>0</v>
      </c>
      <c r="I1191" s="3" t="s">
        <v>331</v>
      </c>
      <c r="K1191" s="4" t="s">
        <v>859</v>
      </c>
      <c r="M1191" s="4" t="s">
        <v>20</v>
      </c>
      <c r="O1191" s="4" t="s">
        <v>859</v>
      </c>
      <c r="Q1191" s="4" t="s">
        <v>860</v>
      </c>
      <c r="S1191" s="4" t="s">
        <v>861</v>
      </c>
      <c r="U1191" s="20" t="s">
        <v>862</v>
      </c>
      <c r="V1191" s="20"/>
      <c r="X1191" s="4" t="s">
        <v>863</v>
      </c>
    </row>
    <row r="1192" ht="3" customHeight="1"/>
    <row r="1193" spans="2:24" ht="13.5" customHeight="1">
      <c r="B1193" s="2">
        <v>1</v>
      </c>
      <c r="C1193" s="2">
        <v>3</v>
      </c>
      <c r="D1193" s="19">
        <v>90</v>
      </c>
      <c r="E1193" s="19"/>
      <c r="F1193" s="19"/>
      <c r="G1193" s="2">
        <v>1</v>
      </c>
      <c r="I1193" s="3" t="s">
        <v>22</v>
      </c>
      <c r="K1193" s="4" t="s">
        <v>859</v>
      </c>
      <c r="M1193" s="4" t="s">
        <v>20</v>
      </c>
      <c r="O1193" s="4" t="s">
        <v>859</v>
      </c>
      <c r="Q1193" s="4" t="s">
        <v>860</v>
      </c>
      <c r="S1193" s="4" t="s">
        <v>861</v>
      </c>
      <c r="U1193" s="20" t="s">
        <v>862</v>
      </c>
      <c r="V1193" s="20"/>
      <c r="X1193" s="4" t="s">
        <v>863</v>
      </c>
    </row>
    <row r="1194" ht="3" customHeight="1"/>
    <row r="1195" spans="2:24" ht="13.5" customHeight="1">
      <c r="B1195" s="2">
        <v>1</v>
      </c>
      <c r="C1195" s="2">
        <v>3</v>
      </c>
      <c r="D1195" s="19">
        <v>160</v>
      </c>
      <c r="E1195" s="19"/>
      <c r="F1195" s="19"/>
      <c r="G1195" s="2">
        <v>0</v>
      </c>
      <c r="I1195" s="3" t="s">
        <v>372</v>
      </c>
      <c r="K1195" s="4" t="s">
        <v>864</v>
      </c>
      <c r="M1195" s="4" t="s">
        <v>20</v>
      </c>
      <c r="O1195" s="4" t="s">
        <v>864</v>
      </c>
      <c r="Q1195" s="4" t="s">
        <v>865</v>
      </c>
      <c r="S1195" s="4" t="s">
        <v>866</v>
      </c>
      <c r="U1195" s="20" t="s">
        <v>864</v>
      </c>
      <c r="V1195" s="20"/>
      <c r="X1195" s="4" t="s">
        <v>20</v>
      </c>
    </row>
    <row r="1196" ht="3" customHeight="1"/>
    <row r="1197" spans="2:24" ht="13.5" customHeight="1">
      <c r="B1197" s="2">
        <v>1</v>
      </c>
      <c r="C1197" s="2">
        <v>3</v>
      </c>
      <c r="D1197" s="19">
        <v>160</v>
      </c>
      <c r="E1197" s="19"/>
      <c r="F1197" s="19"/>
      <c r="G1197" s="2">
        <v>1</v>
      </c>
      <c r="I1197" s="3" t="s">
        <v>22</v>
      </c>
      <c r="K1197" s="4" t="s">
        <v>864</v>
      </c>
      <c r="M1197" s="4" t="s">
        <v>20</v>
      </c>
      <c r="O1197" s="4" t="s">
        <v>864</v>
      </c>
      <c r="Q1197" s="4" t="s">
        <v>865</v>
      </c>
      <c r="S1197" s="4" t="s">
        <v>866</v>
      </c>
      <c r="U1197" s="20" t="s">
        <v>864</v>
      </c>
      <c r="V1197" s="20"/>
      <c r="X1197" s="4" t="s">
        <v>20</v>
      </c>
    </row>
    <row r="1198" ht="3" customHeight="1"/>
    <row r="1199" spans="2:24" ht="13.5" customHeight="1">
      <c r="B1199" s="2">
        <v>1</v>
      </c>
      <c r="C1199" s="2">
        <v>3</v>
      </c>
      <c r="D1199" s="19">
        <v>170</v>
      </c>
      <c r="E1199" s="19"/>
      <c r="F1199" s="19"/>
      <c r="G1199" s="2">
        <v>0</v>
      </c>
      <c r="I1199" s="3" t="s">
        <v>376</v>
      </c>
      <c r="K1199" s="4" t="s">
        <v>867</v>
      </c>
      <c r="M1199" s="4" t="s">
        <v>20</v>
      </c>
      <c r="O1199" s="4" t="s">
        <v>867</v>
      </c>
      <c r="Q1199" s="4" t="s">
        <v>868</v>
      </c>
      <c r="S1199" s="4" t="s">
        <v>869</v>
      </c>
      <c r="U1199" s="20" t="s">
        <v>870</v>
      </c>
      <c r="V1199" s="20"/>
      <c r="X1199" s="4" t="s">
        <v>871</v>
      </c>
    </row>
    <row r="1200" ht="3" customHeight="1"/>
    <row r="1201" spans="2:24" ht="13.5" customHeight="1">
      <c r="B1201" s="2">
        <v>1</v>
      </c>
      <c r="C1201" s="2">
        <v>3</v>
      </c>
      <c r="D1201" s="19">
        <v>170</v>
      </c>
      <c r="E1201" s="19"/>
      <c r="F1201" s="19"/>
      <c r="G1201" s="2">
        <v>1</v>
      </c>
      <c r="I1201" s="3" t="s">
        <v>22</v>
      </c>
      <c r="K1201" s="4" t="s">
        <v>872</v>
      </c>
      <c r="M1201" s="4" t="s">
        <v>20</v>
      </c>
      <c r="O1201" s="4" t="s">
        <v>872</v>
      </c>
      <c r="Q1201" s="4" t="s">
        <v>873</v>
      </c>
      <c r="S1201" s="4" t="s">
        <v>869</v>
      </c>
      <c r="U1201" s="20" t="s">
        <v>874</v>
      </c>
      <c r="V1201" s="20"/>
      <c r="X1201" s="4" t="s">
        <v>871</v>
      </c>
    </row>
    <row r="1202" ht="3" customHeight="1"/>
    <row r="1203" spans="2:24" ht="13.5" customHeight="1">
      <c r="B1203" s="2">
        <v>1</v>
      </c>
      <c r="C1203" s="2">
        <v>3</v>
      </c>
      <c r="D1203" s="19">
        <v>170</v>
      </c>
      <c r="E1203" s="19"/>
      <c r="F1203" s="19"/>
      <c r="G1203" s="2">
        <v>2</v>
      </c>
      <c r="I1203" s="3" t="s">
        <v>24</v>
      </c>
      <c r="K1203" s="4" t="s">
        <v>875</v>
      </c>
      <c r="M1203" s="4" t="s">
        <v>20</v>
      </c>
      <c r="O1203" s="4" t="s">
        <v>875</v>
      </c>
      <c r="Q1203" s="4" t="s">
        <v>875</v>
      </c>
      <c r="S1203" s="4" t="s">
        <v>20</v>
      </c>
      <c r="U1203" s="20" t="s">
        <v>875</v>
      </c>
      <c r="V1203" s="20"/>
      <c r="X1203" s="4" t="s">
        <v>20</v>
      </c>
    </row>
    <row r="1204" ht="3" customHeight="1"/>
    <row r="1205" spans="2:24" ht="13.5" customHeight="1">
      <c r="B1205" s="2">
        <v>1</v>
      </c>
      <c r="C1205" s="2">
        <v>3</v>
      </c>
      <c r="D1205" s="19">
        <v>170</v>
      </c>
      <c r="E1205" s="19"/>
      <c r="F1205" s="19"/>
      <c r="G1205" s="2">
        <v>3</v>
      </c>
      <c r="I1205" s="3" t="s">
        <v>26</v>
      </c>
      <c r="K1205" s="4" t="s">
        <v>876</v>
      </c>
      <c r="M1205" s="4" t="s">
        <v>20</v>
      </c>
      <c r="O1205" s="4" t="s">
        <v>876</v>
      </c>
      <c r="Q1205" s="4" t="s">
        <v>876</v>
      </c>
      <c r="S1205" s="4" t="s">
        <v>20</v>
      </c>
      <c r="U1205" s="20" t="s">
        <v>876</v>
      </c>
      <c r="V1205" s="20"/>
      <c r="X1205" s="4" t="s">
        <v>20</v>
      </c>
    </row>
    <row r="1206" ht="3" customHeight="1"/>
    <row r="1207" spans="2:24" ht="9.75" customHeight="1">
      <c r="B1207" s="2">
        <v>1</v>
      </c>
      <c r="C1207" s="2">
        <v>3</v>
      </c>
      <c r="D1207" s="19">
        <v>190</v>
      </c>
      <c r="E1207" s="19"/>
      <c r="F1207" s="19"/>
      <c r="G1207" s="2">
        <v>0</v>
      </c>
      <c r="I1207" s="22" t="s">
        <v>417</v>
      </c>
      <c r="K1207" s="4" t="s">
        <v>877</v>
      </c>
      <c r="M1207" s="4" t="s">
        <v>20</v>
      </c>
      <c r="O1207" s="4" t="s">
        <v>877</v>
      </c>
      <c r="Q1207" s="4" t="s">
        <v>878</v>
      </c>
      <c r="S1207" s="4" t="s">
        <v>20</v>
      </c>
      <c r="U1207" s="20" t="s">
        <v>878</v>
      </c>
      <c r="V1207" s="20"/>
      <c r="X1207" s="4" t="s">
        <v>879</v>
      </c>
    </row>
    <row r="1208" ht="9.75" customHeight="1">
      <c r="I1208" s="22"/>
    </row>
    <row r="1209" ht="9.75" customHeight="1">
      <c r="I1209" s="22"/>
    </row>
    <row r="1210" ht="3" customHeight="1"/>
    <row r="1211" spans="2:24" ht="13.5" customHeight="1">
      <c r="B1211" s="2">
        <v>1</v>
      </c>
      <c r="C1211" s="2">
        <v>3</v>
      </c>
      <c r="D1211" s="19">
        <v>190</v>
      </c>
      <c r="E1211" s="19"/>
      <c r="F1211" s="19"/>
      <c r="G1211" s="2">
        <v>1</v>
      </c>
      <c r="I1211" s="3" t="s">
        <v>22</v>
      </c>
      <c r="K1211" s="4" t="s">
        <v>877</v>
      </c>
      <c r="M1211" s="4" t="s">
        <v>20</v>
      </c>
      <c r="O1211" s="4" t="s">
        <v>877</v>
      </c>
      <c r="Q1211" s="4" t="s">
        <v>878</v>
      </c>
      <c r="S1211" s="4" t="s">
        <v>20</v>
      </c>
      <c r="U1211" s="20" t="s">
        <v>878</v>
      </c>
      <c r="V1211" s="20"/>
      <c r="X1211" s="4" t="s">
        <v>879</v>
      </c>
    </row>
    <row r="1212" spans="9:24" ht="12" customHeight="1">
      <c r="I1212" s="7" t="s">
        <v>117</v>
      </c>
      <c r="K1212" s="8">
        <v>45243.65</v>
      </c>
      <c r="M1212" s="8">
        <v>0</v>
      </c>
      <c r="O1212" s="8">
        <v>45243.65</v>
      </c>
      <c r="Q1212" s="8">
        <v>10669.38</v>
      </c>
      <c r="S1212" s="8">
        <v>34058.21</v>
      </c>
      <c r="U1212" s="21">
        <v>44727.59</v>
      </c>
      <c r="V1212" s="21"/>
      <c r="X1212" s="8">
        <v>516.06</v>
      </c>
    </row>
    <row r="1213" ht="3" customHeight="1"/>
    <row r="1214" ht="31.5" customHeight="1">
      <c r="I1214" s="6" t="s">
        <v>423</v>
      </c>
    </row>
    <row r="1215" ht="3" customHeight="1"/>
    <row r="1216" spans="2:24" ht="9.75" customHeight="1">
      <c r="B1216" s="2">
        <v>1</v>
      </c>
      <c r="C1216" s="2">
        <v>4</v>
      </c>
      <c r="D1216" s="19">
        <v>200</v>
      </c>
      <c r="E1216" s="19"/>
      <c r="F1216" s="19"/>
      <c r="G1216" s="2">
        <v>0</v>
      </c>
      <c r="I1216" s="22" t="s">
        <v>424</v>
      </c>
      <c r="K1216" s="4" t="s">
        <v>880</v>
      </c>
      <c r="M1216" s="4" t="s">
        <v>20</v>
      </c>
      <c r="O1216" s="4" t="s">
        <v>880</v>
      </c>
      <c r="Q1216" s="4" t="s">
        <v>881</v>
      </c>
      <c r="S1216" s="4" t="s">
        <v>882</v>
      </c>
      <c r="U1216" s="20" t="s">
        <v>880</v>
      </c>
      <c r="V1216" s="20"/>
      <c r="X1216" s="4" t="s">
        <v>20</v>
      </c>
    </row>
    <row r="1217" ht="9.75" customHeight="1">
      <c r="I1217" s="22"/>
    </row>
    <row r="1218" ht="3" customHeight="1"/>
    <row r="1219" spans="2:24" ht="13.5" customHeight="1">
      <c r="B1219" s="2">
        <v>1</v>
      </c>
      <c r="C1219" s="2">
        <v>4</v>
      </c>
      <c r="D1219" s="19">
        <v>200</v>
      </c>
      <c r="E1219" s="19"/>
      <c r="F1219" s="19"/>
      <c r="G1219" s="2">
        <v>1</v>
      </c>
      <c r="I1219" s="3" t="s">
        <v>22</v>
      </c>
      <c r="K1219" s="4" t="s">
        <v>880</v>
      </c>
      <c r="M1219" s="4" t="s">
        <v>20</v>
      </c>
      <c r="O1219" s="4" t="s">
        <v>880</v>
      </c>
      <c r="Q1219" s="4" t="s">
        <v>881</v>
      </c>
      <c r="S1219" s="4" t="s">
        <v>882</v>
      </c>
      <c r="U1219" s="20" t="s">
        <v>880</v>
      </c>
      <c r="V1219" s="20"/>
      <c r="X1219" s="4" t="s">
        <v>20</v>
      </c>
    </row>
    <row r="1220" ht="3" customHeight="1"/>
    <row r="1221" spans="2:24" ht="9.75" customHeight="1">
      <c r="B1221" s="2">
        <v>1</v>
      </c>
      <c r="C1221" s="2">
        <v>4</v>
      </c>
      <c r="D1221" s="19">
        <v>230</v>
      </c>
      <c r="E1221" s="19"/>
      <c r="F1221" s="19"/>
      <c r="G1221" s="2">
        <v>0</v>
      </c>
      <c r="I1221" s="22" t="s">
        <v>474</v>
      </c>
      <c r="K1221" s="4" t="s">
        <v>883</v>
      </c>
      <c r="M1221" s="4" t="s">
        <v>20</v>
      </c>
      <c r="O1221" s="4" t="s">
        <v>883</v>
      </c>
      <c r="Q1221" s="4" t="s">
        <v>884</v>
      </c>
      <c r="S1221" s="4" t="s">
        <v>885</v>
      </c>
      <c r="U1221" s="20" t="s">
        <v>886</v>
      </c>
      <c r="V1221" s="20"/>
      <c r="X1221" s="4" t="s">
        <v>887</v>
      </c>
    </row>
    <row r="1222" ht="9.75" customHeight="1">
      <c r="I1222" s="22"/>
    </row>
    <row r="1223" ht="3" customHeight="1"/>
    <row r="1224" spans="2:24" ht="13.5" customHeight="1">
      <c r="B1224" s="2">
        <v>1</v>
      </c>
      <c r="C1224" s="2">
        <v>4</v>
      </c>
      <c r="D1224" s="19">
        <v>230</v>
      </c>
      <c r="E1224" s="19"/>
      <c r="F1224" s="19"/>
      <c r="G1224" s="2">
        <v>1</v>
      </c>
      <c r="I1224" s="3" t="s">
        <v>22</v>
      </c>
      <c r="K1224" s="4" t="s">
        <v>888</v>
      </c>
      <c r="M1224" s="4" t="s">
        <v>20</v>
      </c>
      <c r="O1224" s="4" t="s">
        <v>888</v>
      </c>
      <c r="Q1224" s="4" t="s">
        <v>889</v>
      </c>
      <c r="S1224" s="4" t="s">
        <v>885</v>
      </c>
      <c r="U1224" s="20" t="s">
        <v>890</v>
      </c>
      <c r="V1224" s="20"/>
      <c r="X1224" s="4" t="s">
        <v>887</v>
      </c>
    </row>
    <row r="1225" ht="3" customHeight="1"/>
    <row r="1226" spans="2:24" ht="13.5" customHeight="1">
      <c r="B1226" s="2">
        <v>1</v>
      </c>
      <c r="C1226" s="2">
        <v>4</v>
      </c>
      <c r="D1226" s="19">
        <v>230</v>
      </c>
      <c r="E1226" s="19"/>
      <c r="F1226" s="19"/>
      <c r="G1226" s="2">
        <v>2</v>
      </c>
      <c r="I1226" s="3" t="s">
        <v>24</v>
      </c>
      <c r="K1226" s="4" t="s">
        <v>891</v>
      </c>
      <c r="M1226" s="4" t="s">
        <v>20</v>
      </c>
      <c r="O1226" s="4" t="s">
        <v>891</v>
      </c>
      <c r="Q1226" s="4" t="s">
        <v>891</v>
      </c>
      <c r="S1226" s="4" t="s">
        <v>20</v>
      </c>
      <c r="U1226" s="20" t="s">
        <v>891</v>
      </c>
      <c r="V1226" s="20"/>
      <c r="X1226" s="4" t="s">
        <v>20</v>
      </c>
    </row>
    <row r="1227" ht="3" customHeight="1"/>
    <row r="1228" spans="2:24" ht="13.5" customHeight="1">
      <c r="B1228" s="2">
        <v>1</v>
      </c>
      <c r="C1228" s="2">
        <v>4</v>
      </c>
      <c r="D1228" s="19">
        <v>230</v>
      </c>
      <c r="E1228" s="19"/>
      <c r="F1228" s="19"/>
      <c r="G1228" s="2">
        <v>3</v>
      </c>
      <c r="I1228" s="3" t="s">
        <v>26</v>
      </c>
      <c r="K1228" s="4" t="s">
        <v>892</v>
      </c>
      <c r="M1228" s="4" t="s">
        <v>20</v>
      </c>
      <c r="O1228" s="4" t="s">
        <v>892</v>
      </c>
      <c r="Q1228" s="4" t="s">
        <v>892</v>
      </c>
      <c r="S1228" s="4" t="s">
        <v>20</v>
      </c>
      <c r="U1228" s="20" t="s">
        <v>892</v>
      </c>
      <c r="V1228" s="20"/>
      <c r="X1228" s="4" t="s">
        <v>20</v>
      </c>
    </row>
    <row r="1229" ht="3" customHeight="1"/>
    <row r="1230" spans="2:24" ht="9.75" customHeight="1">
      <c r="B1230" s="2">
        <v>1</v>
      </c>
      <c r="C1230" s="2">
        <v>4</v>
      </c>
      <c r="D1230" s="19">
        <v>240</v>
      </c>
      <c r="E1230" s="19"/>
      <c r="F1230" s="19"/>
      <c r="G1230" s="2">
        <v>0</v>
      </c>
      <c r="I1230" s="22" t="s">
        <v>498</v>
      </c>
      <c r="K1230" s="4" t="s">
        <v>893</v>
      </c>
      <c r="M1230" s="4" t="s">
        <v>20</v>
      </c>
      <c r="O1230" s="4" t="s">
        <v>893</v>
      </c>
      <c r="Q1230" s="4" t="s">
        <v>893</v>
      </c>
      <c r="S1230" s="4" t="s">
        <v>20</v>
      </c>
      <c r="U1230" s="20" t="s">
        <v>893</v>
      </c>
      <c r="V1230" s="20"/>
      <c r="X1230" s="4" t="s">
        <v>20</v>
      </c>
    </row>
    <row r="1231" ht="9.75" customHeight="1">
      <c r="I1231" s="22"/>
    </row>
    <row r="1232" ht="3" customHeight="1"/>
    <row r="1233" spans="2:24" ht="13.5" customHeight="1">
      <c r="B1233" s="2">
        <v>1</v>
      </c>
      <c r="C1233" s="2">
        <v>4</v>
      </c>
      <c r="D1233" s="19">
        <v>240</v>
      </c>
      <c r="E1233" s="19"/>
      <c r="F1233" s="19"/>
      <c r="G1233" s="2">
        <v>2</v>
      </c>
      <c r="I1233" s="3" t="s">
        <v>24</v>
      </c>
      <c r="K1233" s="4" t="s">
        <v>894</v>
      </c>
      <c r="M1233" s="4" t="s">
        <v>20</v>
      </c>
      <c r="O1233" s="4" t="s">
        <v>894</v>
      </c>
      <c r="Q1233" s="4" t="s">
        <v>894</v>
      </c>
      <c r="S1233" s="4" t="s">
        <v>20</v>
      </c>
      <c r="U1233" s="20" t="s">
        <v>894</v>
      </c>
      <c r="V1233" s="20"/>
      <c r="X1233" s="4" t="s">
        <v>20</v>
      </c>
    </row>
    <row r="1234" ht="3" customHeight="1"/>
    <row r="1235" spans="2:24" ht="13.5" customHeight="1">
      <c r="B1235" s="2">
        <v>1</v>
      </c>
      <c r="C1235" s="2">
        <v>4</v>
      </c>
      <c r="D1235" s="19">
        <v>240</v>
      </c>
      <c r="E1235" s="19"/>
      <c r="F1235" s="19"/>
      <c r="G1235" s="2">
        <v>3</v>
      </c>
      <c r="I1235" s="3" t="s">
        <v>26</v>
      </c>
      <c r="K1235" s="4" t="s">
        <v>895</v>
      </c>
      <c r="M1235" s="4" t="s">
        <v>20</v>
      </c>
      <c r="O1235" s="4" t="s">
        <v>895</v>
      </c>
      <c r="Q1235" s="4" t="s">
        <v>895</v>
      </c>
      <c r="S1235" s="4" t="s">
        <v>20</v>
      </c>
      <c r="U1235" s="20" t="s">
        <v>895</v>
      </c>
      <c r="V1235" s="20"/>
      <c r="X1235" s="4" t="s">
        <v>20</v>
      </c>
    </row>
    <row r="1236" ht="3" customHeight="1"/>
    <row r="1237" spans="2:24" ht="9.75" customHeight="1">
      <c r="B1237" s="2">
        <v>1</v>
      </c>
      <c r="C1237" s="2">
        <v>4</v>
      </c>
      <c r="D1237" s="19">
        <v>260</v>
      </c>
      <c r="E1237" s="19"/>
      <c r="F1237" s="19"/>
      <c r="G1237" s="2">
        <v>0</v>
      </c>
      <c r="I1237" s="22" t="s">
        <v>525</v>
      </c>
      <c r="K1237" s="4" t="s">
        <v>896</v>
      </c>
      <c r="M1237" s="4" t="s">
        <v>20</v>
      </c>
      <c r="O1237" s="4" t="s">
        <v>896</v>
      </c>
      <c r="Q1237" s="4" t="s">
        <v>897</v>
      </c>
      <c r="S1237" s="4" t="s">
        <v>898</v>
      </c>
      <c r="U1237" s="20" t="s">
        <v>896</v>
      </c>
      <c r="V1237" s="20"/>
      <c r="X1237" s="4" t="s">
        <v>20</v>
      </c>
    </row>
    <row r="1238" ht="9.75" customHeight="1">
      <c r="I1238" s="22"/>
    </row>
    <row r="1239" ht="3" customHeight="1"/>
    <row r="1240" spans="2:24" ht="13.5" customHeight="1">
      <c r="B1240" s="2">
        <v>1</v>
      </c>
      <c r="C1240" s="2">
        <v>4</v>
      </c>
      <c r="D1240" s="19">
        <v>260</v>
      </c>
      <c r="E1240" s="19"/>
      <c r="F1240" s="19"/>
      <c r="G1240" s="2">
        <v>1</v>
      </c>
      <c r="I1240" s="3" t="s">
        <v>22</v>
      </c>
      <c r="K1240" s="4" t="s">
        <v>899</v>
      </c>
      <c r="M1240" s="4" t="s">
        <v>20</v>
      </c>
      <c r="O1240" s="4" t="s">
        <v>899</v>
      </c>
      <c r="Q1240" s="4" t="s">
        <v>20</v>
      </c>
      <c r="S1240" s="4" t="s">
        <v>899</v>
      </c>
      <c r="U1240" s="20" t="s">
        <v>899</v>
      </c>
      <c r="V1240" s="20"/>
      <c r="X1240" s="4" t="s">
        <v>20</v>
      </c>
    </row>
    <row r="1241" ht="3" customHeight="1"/>
    <row r="1242" spans="2:24" ht="13.5" customHeight="1">
      <c r="B1242" s="2">
        <v>1</v>
      </c>
      <c r="C1242" s="2">
        <v>4</v>
      </c>
      <c r="D1242" s="19">
        <v>260</v>
      </c>
      <c r="E1242" s="19"/>
      <c r="F1242" s="19"/>
      <c r="G1242" s="2">
        <v>2</v>
      </c>
      <c r="I1242" s="3" t="s">
        <v>24</v>
      </c>
      <c r="K1242" s="4" t="s">
        <v>900</v>
      </c>
      <c r="M1242" s="4" t="s">
        <v>20</v>
      </c>
      <c r="O1242" s="4" t="s">
        <v>900</v>
      </c>
      <c r="Q1242" s="4" t="s">
        <v>897</v>
      </c>
      <c r="S1242" s="4" t="s">
        <v>901</v>
      </c>
      <c r="U1242" s="20" t="s">
        <v>900</v>
      </c>
      <c r="V1242" s="20"/>
      <c r="X1242" s="4" t="s">
        <v>20</v>
      </c>
    </row>
    <row r="1243" ht="3" customHeight="1"/>
    <row r="1244" spans="2:24" ht="13.5" customHeight="1">
      <c r="B1244" s="2">
        <v>1</v>
      </c>
      <c r="C1244" s="2">
        <v>4</v>
      </c>
      <c r="D1244" s="19">
        <v>260</v>
      </c>
      <c r="E1244" s="19"/>
      <c r="F1244" s="19"/>
      <c r="G1244" s="2">
        <v>3</v>
      </c>
      <c r="I1244" s="3" t="s">
        <v>26</v>
      </c>
      <c r="K1244" s="4" t="s">
        <v>902</v>
      </c>
      <c r="M1244" s="4" t="s">
        <v>20</v>
      </c>
      <c r="O1244" s="4" t="s">
        <v>902</v>
      </c>
      <c r="Q1244" s="4" t="s">
        <v>20</v>
      </c>
      <c r="S1244" s="4" t="s">
        <v>902</v>
      </c>
      <c r="U1244" s="20" t="s">
        <v>902</v>
      </c>
      <c r="V1244" s="20"/>
      <c r="X1244" s="4" t="s">
        <v>20</v>
      </c>
    </row>
    <row r="1245" ht="3" customHeight="1"/>
    <row r="1246" spans="2:24" ht="9.75" customHeight="1">
      <c r="B1246" s="2">
        <v>1</v>
      </c>
      <c r="C1246" s="2">
        <v>4</v>
      </c>
      <c r="D1246" s="19">
        <v>270</v>
      </c>
      <c r="E1246" s="19"/>
      <c r="F1246" s="19"/>
      <c r="G1246" s="2">
        <v>0</v>
      </c>
      <c r="I1246" s="22" t="s">
        <v>539</v>
      </c>
      <c r="K1246" s="4" t="s">
        <v>903</v>
      </c>
      <c r="M1246" s="4" t="s">
        <v>20</v>
      </c>
      <c r="O1246" s="4" t="s">
        <v>903</v>
      </c>
      <c r="Q1246" s="4" t="s">
        <v>904</v>
      </c>
      <c r="S1246" s="4" t="s">
        <v>905</v>
      </c>
      <c r="U1246" s="20" t="s">
        <v>903</v>
      </c>
      <c r="V1246" s="20"/>
      <c r="X1246" s="4" t="s">
        <v>20</v>
      </c>
    </row>
    <row r="1247" ht="9.75" customHeight="1">
      <c r="I1247" s="22"/>
    </row>
    <row r="1248" ht="3" customHeight="1"/>
    <row r="1249" spans="2:24" ht="13.5" customHeight="1">
      <c r="B1249" s="2">
        <v>1</v>
      </c>
      <c r="C1249" s="2">
        <v>4</v>
      </c>
      <c r="D1249" s="19">
        <v>270</v>
      </c>
      <c r="E1249" s="19"/>
      <c r="F1249" s="19"/>
      <c r="G1249" s="2">
        <v>2</v>
      </c>
      <c r="I1249" s="3" t="s">
        <v>24</v>
      </c>
      <c r="K1249" s="4" t="s">
        <v>906</v>
      </c>
      <c r="M1249" s="4" t="s">
        <v>20</v>
      </c>
      <c r="O1249" s="4" t="s">
        <v>906</v>
      </c>
      <c r="Q1249" s="4" t="s">
        <v>20</v>
      </c>
      <c r="S1249" s="4" t="s">
        <v>906</v>
      </c>
      <c r="U1249" s="20" t="s">
        <v>906</v>
      </c>
      <c r="V1249" s="20"/>
      <c r="X1249" s="4" t="s">
        <v>20</v>
      </c>
    </row>
    <row r="1250" ht="3" customHeight="1"/>
    <row r="1251" spans="2:24" ht="13.5" customHeight="1">
      <c r="B1251" s="2">
        <v>1</v>
      </c>
      <c r="C1251" s="2">
        <v>4</v>
      </c>
      <c r="D1251" s="19">
        <v>270</v>
      </c>
      <c r="E1251" s="19"/>
      <c r="F1251" s="19"/>
      <c r="G1251" s="2">
        <v>3</v>
      </c>
      <c r="I1251" s="3" t="s">
        <v>26</v>
      </c>
      <c r="K1251" s="4" t="s">
        <v>907</v>
      </c>
      <c r="M1251" s="4" t="s">
        <v>20</v>
      </c>
      <c r="O1251" s="4" t="s">
        <v>907</v>
      </c>
      <c r="Q1251" s="4" t="s">
        <v>904</v>
      </c>
      <c r="S1251" s="4" t="s">
        <v>908</v>
      </c>
      <c r="U1251" s="20" t="s">
        <v>907</v>
      </c>
      <c r="V1251" s="20"/>
      <c r="X1251" s="4" t="s">
        <v>20</v>
      </c>
    </row>
    <row r="1252" ht="3" customHeight="1"/>
    <row r="1253" spans="2:24" ht="9.75" customHeight="1">
      <c r="B1253" s="2">
        <v>1</v>
      </c>
      <c r="C1253" s="2">
        <v>4</v>
      </c>
      <c r="D1253" s="19">
        <v>280</v>
      </c>
      <c r="E1253" s="19"/>
      <c r="F1253" s="19"/>
      <c r="G1253" s="2">
        <v>0</v>
      </c>
      <c r="I1253" s="22" t="s">
        <v>551</v>
      </c>
      <c r="K1253" s="4" t="s">
        <v>909</v>
      </c>
      <c r="M1253" s="4" t="s">
        <v>20</v>
      </c>
      <c r="O1253" s="4" t="s">
        <v>909</v>
      </c>
      <c r="Q1253" s="4" t="s">
        <v>20</v>
      </c>
      <c r="S1253" s="4" t="s">
        <v>909</v>
      </c>
      <c r="U1253" s="20" t="s">
        <v>909</v>
      </c>
      <c r="V1253" s="20"/>
      <c r="X1253" s="4" t="s">
        <v>20</v>
      </c>
    </row>
    <row r="1254" ht="9.75" customHeight="1">
      <c r="I1254" s="22"/>
    </row>
    <row r="1255" spans="2:24" ht="13.5" customHeight="1">
      <c r="B1255" s="2">
        <v>1</v>
      </c>
      <c r="C1255" s="2">
        <v>4</v>
      </c>
      <c r="D1255" s="19">
        <v>280</v>
      </c>
      <c r="E1255" s="19"/>
      <c r="F1255" s="19"/>
      <c r="G1255" s="2">
        <v>2</v>
      </c>
      <c r="I1255" s="3" t="s">
        <v>24</v>
      </c>
      <c r="K1255" s="4" t="s">
        <v>558</v>
      </c>
      <c r="M1255" s="4" t="s">
        <v>20</v>
      </c>
      <c r="O1255" s="4" t="s">
        <v>558</v>
      </c>
      <c r="Q1255" s="4" t="s">
        <v>20</v>
      </c>
      <c r="S1255" s="4" t="s">
        <v>558</v>
      </c>
      <c r="U1255" s="20" t="s">
        <v>558</v>
      </c>
      <c r="V1255" s="20"/>
      <c r="X1255" s="4" t="s">
        <v>20</v>
      </c>
    </row>
    <row r="1256" ht="3" customHeight="1"/>
    <row r="1257" spans="2:24" ht="13.5" customHeight="1">
      <c r="B1257" s="2">
        <v>1</v>
      </c>
      <c r="C1257" s="2">
        <v>4</v>
      </c>
      <c r="D1257" s="19">
        <v>280</v>
      </c>
      <c r="E1257" s="19"/>
      <c r="F1257" s="19"/>
      <c r="G1257" s="2">
        <v>3</v>
      </c>
      <c r="I1257" s="3" t="s">
        <v>26</v>
      </c>
      <c r="K1257" s="4" t="s">
        <v>910</v>
      </c>
      <c r="M1257" s="4" t="s">
        <v>20</v>
      </c>
      <c r="O1257" s="4" t="s">
        <v>910</v>
      </c>
      <c r="Q1257" s="4" t="s">
        <v>20</v>
      </c>
      <c r="S1257" s="4" t="s">
        <v>910</v>
      </c>
      <c r="U1257" s="20" t="s">
        <v>910</v>
      </c>
      <c r="V1257" s="20"/>
      <c r="X1257" s="4" t="s">
        <v>20</v>
      </c>
    </row>
    <row r="1258" ht="3" customHeight="1"/>
    <row r="1259" spans="2:24" ht="9.75" customHeight="1">
      <c r="B1259" s="2">
        <v>1</v>
      </c>
      <c r="C1259" s="2">
        <v>4</v>
      </c>
      <c r="D1259" s="19">
        <v>320</v>
      </c>
      <c r="E1259" s="19"/>
      <c r="F1259" s="19"/>
      <c r="G1259" s="2">
        <v>0</v>
      </c>
      <c r="I1259" s="22" t="s">
        <v>598</v>
      </c>
      <c r="K1259" s="4" t="s">
        <v>911</v>
      </c>
      <c r="M1259" s="4" t="s">
        <v>20</v>
      </c>
      <c r="O1259" s="4" t="s">
        <v>911</v>
      </c>
      <c r="Q1259" s="4" t="s">
        <v>912</v>
      </c>
      <c r="S1259" s="4" t="s">
        <v>913</v>
      </c>
      <c r="U1259" s="20" t="s">
        <v>911</v>
      </c>
      <c r="V1259" s="20"/>
      <c r="X1259" s="4" t="s">
        <v>20</v>
      </c>
    </row>
    <row r="1260" ht="9.75" customHeight="1">
      <c r="I1260" s="22"/>
    </row>
    <row r="1261" ht="3" customHeight="1"/>
    <row r="1262" spans="2:24" ht="13.5" customHeight="1">
      <c r="B1262" s="2">
        <v>1</v>
      </c>
      <c r="C1262" s="2">
        <v>4</v>
      </c>
      <c r="D1262" s="19">
        <v>320</v>
      </c>
      <c r="E1262" s="19"/>
      <c r="F1262" s="19"/>
      <c r="G1262" s="2">
        <v>1</v>
      </c>
      <c r="I1262" s="3" t="s">
        <v>22</v>
      </c>
      <c r="K1262" s="4" t="s">
        <v>914</v>
      </c>
      <c r="M1262" s="4" t="s">
        <v>20</v>
      </c>
      <c r="O1262" s="4" t="s">
        <v>914</v>
      </c>
      <c r="Q1262" s="4" t="s">
        <v>914</v>
      </c>
      <c r="S1262" s="4" t="s">
        <v>20</v>
      </c>
      <c r="U1262" s="20" t="s">
        <v>914</v>
      </c>
      <c r="V1262" s="20"/>
      <c r="X1262" s="4" t="s">
        <v>20</v>
      </c>
    </row>
    <row r="1263" ht="3" customHeight="1"/>
    <row r="1264" spans="2:24" ht="13.5" customHeight="1">
      <c r="B1264" s="2">
        <v>1</v>
      </c>
      <c r="C1264" s="2">
        <v>4</v>
      </c>
      <c r="D1264" s="19">
        <v>320</v>
      </c>
      <c r="E1264" s="19"/>
      <c r="F1264" s="19"/>
      <c r="G1264" s="2">
        <v>3</v>
      </c>
      <c r="I1264" s="3" t="s">
        <v>26</v>
      </c>
      <c r="K1264" s="4" t="s">
        <v>915</v>
      </c>
      <c r="M1264" s="4" t="s">
        <v>20</v>
      </c>
      <c r="O1264" s="4" t="s">
        <v>915</v>
      </c>
      <c r="Q1264" s="4" t="s">
        <v>916</v>
      </c>
      <c r="S1264" s="4" t="s">
        <v>913</v>
      </c>
      <c r="U1264" s="20" t="s">
        <v>915</v>
      </c>
      <c r="V1264" s="20"/>
      <c r="X1264" s="4" t="s">
        <v>20</v>
      </c>
    </row>
    <row r="1265" spans="9:24" ht="12" customHeight="1">
      <c r="I1265" s="7" t="s">
        <v>131</v>
      </c>
      <c r="K1265" s="8">
        <v>1792545.84</v>
      </c>
      <c r="M1265" s="8">
        <v>0</v>
      </c>
      <c r="O1265" s="8">
        <v>1792545.84</v>
      </c>
      <c r="Q1265" s="8">
        <v>95987.25</v>
      </c>
      <c r="S1265" s="8">
        <v>1696512.4</v>
      </c>
      <c r="U1265" s="21">
        <v>1792499.65</v>
      </c>
      <c r="V1265" s="21"/>
      <c r="X1265" s="8">
        <v>46.19</v>
      </c>
    </row>
    <row r="1266" ht="3" customHeight="1"/>
    <row r="1267" ht="9.75" customHeight="1">
      <c r="I1267" s="23" t="s">
        <v>607</v>
      </c>
    </row>
    <row r="1268" ht="21.75" customHeight="1">
      <c r="I1268" s="23"/>
    </row>
    <row r="1269" ht="3" customHeight="1"/>
    <row r="1270" spans="2:24" ht="9.75" customHeight="1">
      <c r="B1270" s="2">
        <v>1</v>
      </c>
      <c r="C1270" s="2">
        <v>5</v>
      </c>
      <c r="D1270" s="19">
        <v>330</v>
      </c>
      <c r="E1270" s="19"/>
      <c r="F1270" s="19"/>
      <c r="G1270" s="2">
        <v>0</v>
      </c>
      <c r="I1270" s="22" t="s">
        <v>608</v>
      </c>
      <c r="K1270" s="4" t="s">
        <v>917</v>
      </c>
      <c r="M1270" s="4" t="s">
        <v>20</v>
      </c>
      <c r="O1270" s="4" t="s">
        <v>917</v>
      </c>
      <c r="Q1270" s="4" t="s">
        <v>20</v>
      </c>
      <c r="S1270" s="4" t="s">
        <v>917</v>
      </c>
      <c r="U1270" s="20" t="s">
        <v>917</v>
      </c>
      <c r="V1270" s="20"/>
      <c r="X1270" s="4" t="s">
        <v>20</v>
      </c>
    </row>
    <row r="1271" ht="9.75" customHeight="1">
      <c r="I1271" s="22"/>
    </row>
    <row r="1272" ht="3" customHeight="1"/>
    <row r="1273" spans="2:24" ht="13.5" customHeight="1">
      <c r="B1273" s="2">
        <v>1</v>
      </c>
      <c r="C1273" s="2">
        <v>5</v>
      </c>
      <c r="D1273" s="19">
        <v>330</v>
      </c>
      <c r="E1273" s="19"/>
      <c r="F1273" s="19"/>
      <c r="G1273" s="2">
        <v>3</v>
      </c>
      <c r="I1273" s="3" t="s">
        <v>26</v>
      </c>
      <c r="K1273" s="4" t="s">
        <v>917</v>
      </c>
      <c r="M1273" s="4" t="s">
        <v>20</v>
      </c>
      <c r="O1273" s="4" t="s">
        <v>917</v>
      </c>
      <c r="Q1273" s="4" t="s">
        <v>20</v>
      </c>
      <c r="S1273" s="4" t="s">
        <v>917</v>
      </c>
      <c r="U1273" s="20" t="s">
        <v>917</v>
      </c>
      <c r="V1273" s="20"/>
      <c r="X1273" s="4" t="s">
        <v>20</v>
      </c>
    </row>
    <row r="1274" ht="3" customHeight="1"/>
    <row r="1275" spans="2:24" ht="9.75" customHeight="1">
      <c r="B1275" s="2">
        <v>1</v>
      </c>
      <c r="C1275" s="2">
        <v>5</v>
      </c>
      <c r="D1275" s="19">
        <v>340</v>
      </c>
      <c r="E1275" s="19"/>
      <c r="F1275" s="19"/>
      <c r="G1275" s="2">
        <v>0</v>
      </c>
      <c r="I1275" s="22" t="s">
        <v>614</v>
      </c>
      <c r="K1275" s="4" t="s">
        <v>918</v>
      </c>
      <c r="M1275" s="4" t="s">
        <v>20</v>
      </c>
      <c r="O1275" s="4" t="s">
        <v>918</v>
      </c>
      <c r="Q1275" s="4" t="s">
        <v>20</v>
      </c>
      <c r="S1275" s="4" t="s">
        <v>918</v>
      </c>
      <c r="U1275" s="20" t="s">
        <v>918</v>
      </c>
      <c r="V1275" s="20"/>
      <c r="X1275" s="4" t="s">
        <v>20</v>
      </c>
    </row>
    <row r="1276" ht="9.75" customHeight="1">
      <c r="I1276" s="22"/>
    </row>
    <row r="1277" ht="3" customHeight="1"/>
    <row r="1278" spans="2:24" ht="13.5" customHeight="1">
      <c r="B1278" s="2">
        <v>1</v>
      </c>
      <c r="C1278" s="2">
        <v>5</v>
      </c>
      <c r="D1278" s="19">
        <v>340</v>
      </c>
      <c r="E1278" s="19"/>
      <c r="F1278" s="19"/>
      <c r="G1278" s="2">
        <v>3</v>
      </c>
      <c r="I1278" s="3" t="s">
        <v>26</v>
      </c>
      <c r="K1278" s="4" t="s">
        <v>918</v>
      </c>
      <c r="M1278" s="4" t="s">
        <v>20</v>
      </c>
      <c r="O1278" s="4" t="s">
        <v>918</v>
      </c>
      <c r="Q1278" s="4" t="s">
        <v>20</v>
      </c>
      <c r="S1278" s="4" t="s">
        <v>918</v>
      </c>
      <c r="U1278" s="20" t="s">
        <v>918</v>
      </c>
      <c r="V1278" s="20"/>
      <c r="X1278" s="4" t="s">
        <v>20</v>
      </c>
    </row>
    <row r="1279" ht="3" customHeight="1"/>
    <row r="1280" spans="2:24" ht="13.5" customHeight="1">
      <c r="B1280" s="2">
        <v>1</v>
      </c>
      <c r="C1280" s="2">
        <v>5</v>
      </c>
      <c r="D1280" s="19">
        <v>360</v>
      </c>
      <c r="E1280" s="19"/>
      <c r="F1280" s="19"/>
      <c r="G1280" s="2">
        <v>0</v>
      </c>
      <c r="I1280" s="3" t="s">
        <v>623</v>
      </c>
      <c r="K1280" s="4" t="s">
        <v>919</v>
      </c>
      <c r="M1280" s="4" t="s">
        <v>20</v>
      </c>
      <c r="O1280" s="4" t="s">
        <v>919</v>
      </c>
      <c r="Q1280" s="4" t="s">
        <v>920</v>
      </c>
      <c r="S1280" s="4" t="s">
        <v>921</v>
      </c>
      <c r="U1280" s="20" t="s">
        <v>919</v>
      </c>
      <c r="V1280" s="20"/>
      <c r="X1280" s="4" t="s">
        <v>20</v>
      </c>
    </row>
    <row r="1281" ht="3" customHeight="1"/>
    <row r="1282" spans="2:24" ht="13.5" customHeight="1">
      <c r="B1282" s="2">
        <v>1</v>
      </c>
      <c r="C1282" s="2">
        <v>5</v>
      </c>
      <c r="D1282" s="19">
        <v>360</v>
      </c>
      <c r="E1282" s="19"/>
      <c r="F1282" s="19"/>
      <c r="G1282" s="2">
        <v>3</v>
      </c>
      <c r="I1282" s="3" t="s">
        <v>26</v>
      </c>
      <c r="K1282" s="4" t="s">
        <v>919</v>
      </c>
      <c r="M1282" s="4" t="s">
        <v>20</v>
      </c>
      <c r="O1282" s="4" t="s">
        <v>919</v>
      </c>
      <c r="Q1282" s="4" t="s">
        <v>920</v>
      </c>
      <c r="S1282" s="4" t="s">
        <v>921</v>
      </c>
      <c r="U1282" s="20" t="s">
        <v>919</v>
      </c>
      <c r="V1282" s="20"/>
      <c r="X1282" s="4" t="s">
        <v>20</v>
      </c>
    </row>
    <row r="1283" ht="3" customHeight="1"/>
    <row r="1284" spans="2:24" ht="13.5" customHeight="1">
      <c r="B1284" s="2">
        <v>1</v>
      </c>
      <c r="C1284" s="2">
        <v>5</v>
      </c>
      <c r="D1284" s="19">
        <v>390</v>
      </c>
      <c r="E1284" s="19"/>
      <c r="F1284" s="19"/>
      <c r="G1284" s="2">
        <v>0</v>
      </c>
      <c r="I1284" s="3" t="s">
        <v>635</v>
      </c>
      <c r="K1284" s="4" t="s">
        <v>922</v>
      </c>
      <c r="M1284" s="4" t="s">
        <v>20</v>
      </c>
      <c r="O1284" s="4" t="s">
        <v>922</v>
      </c>
      <c r="Q1284" s="4" t="s">
        <v>922</v>
      </c>
      <c r="S1284" s="4" t="s">
        <v>20</v>
      </c>
      <c r="U1284" s="20" t="s">
        <v>922</v>
      </c>
      <c r="V1284" s="20"/>
      <c r="X1284" s="4" t="s">
        <v>20</v>
      </c>
    </row>
    <row r="1285" ht="3" customHeight="1"/>
    <row r="1286" spans="2:24" ht="13.5" customHeight="1">
      <c r="B1286" s="2">
        <v>1</v>
      </c>
      <c r="C1286" s="2">
        <v>5</v>
      </c>
      <c r="D1286" s="19">
        <v>390</v>
      </c>
      <c r="E1286" s="19"/>
      <c r="F1286" s="19"/>
      <c r="G1286" s="2">
        <v>3</v>
      </c>
      <c r="I1286" s="3" t="s">
        <v>26</v>
      </c>
      <c r="K1286" s="4" t="s">
        <v>922</v>
      </c>
      <c r="M1286" s="4" t="s">
        <v>20</v>
      </c>
      <c r="O1286" s="4" t="s">
        <v>922</v>
      </c>
      <c r="Q1286" s="4" t="s">
        <v>922</v>
      </c>
      <c r="S1286" s="4" t="s">
        <v>20</v>
      </c>
      <c r="U1286" s="20" t="s">
        <v>922</v>
      </c>
      <c r="V1286" s="20"/>
      <c r="X1286" s="4" t="s">
        <v>20</v>
      </c>
    </row>
    <row r="1287" ht="3" customHeight="1"/>
    <row r="1288" spans="2:24" ht="13.5" customHeight="1">
      <c r="B1288" s="2">
        <v>1</v>
      </c>
      <c r="C1288" s="2">
        <v>5</v>
      </c>
      <c r="D1288" s="19">
        <v>415</v>
      </c>
      <c r="E1288" s="19"/>
      <c r="F1288" s="19"/>
      <c r="G1288" s="2">
        <v>0</v>
      </c>
      <c r="I1288" s="3" t="s">
        <v>650</v>
      </c>
      <c r="K1288" s="4" t="s">
        <v>923</v>
      </c>
      <c r="M1288" s="4" t="s">
        <v>20</v>
      </c>
      <c r="O1288" s="4" t="s">
        <v>923</v>
      </c>
      <c r="Q1288" s="4" t="s">
        <v>924</v>
      </c>
      <c r="S1288" s="4" t="s">
        <v>925</v>
      </c>
      <c r="U1288" s="20" t="s">
        <v>923</v>
      </c>
      <c r="V1288" s="20"/>
      <c r="X1288" s="4" t="s">
        <v>20</v>
      </c>
    </row>
    <row r="1289" ht="3" customHeight="1"/>
    <row r="1290" spans="2:24" ht="13.5" customHeight="1">
      <c r="B1290" s="2">
        <v>1</v>
      </c>
      <c r="C1290" s="2">
        <v>5</v>
      </c>
      <c r="D1290" s="19">
        <v>415</v>
      </c>
      <c r="E1290" s="19"/>
      <c r="F1290" s="19"/>
      <c r="G1290" s="2">
        <v>2</v>
      </c>
      <c r="I1290" s="3" t="s">
        <v>24</v>
      </c>
      <c r="K1290" s="4" t="s">
        <v>923</v>
      </c>
      <c r="M1290" s="4" t="s">
        <v>20</v>
      </c>
      <c r="O1290" s="4" t="s">
        <v>923</v>
      </c>
      <c r="Q1290" s="4" t="s">
        <v>924</v>
      </c>
      <c r="S1290" s="4" t="s">
        <v>925</v>
      </c>
      <c r="U1290" s="20" t="s">
        <v>923</v>
      </c>
      <c r="V1290" s="20"/>
      <c r="X1290" s="4" t="s">
        <v>20</v>
      </c>
    </row>
    <row r="1291" ht="3" customHeight="1"/>
    <row r="1292" spans="2:24" ht="13.5" customHeight="1">
      <c r="B1292" s="2">
        <v>1</v>
      </c>
      <c r="C1292" s="2">
        <v>5</v>
      </c>
      <c r="D1292" s="19">
        <v>418</v>
      </c>
      <c r="E1292" s="19"/>
      <c r="F1292" s="19"/>
      <c r="G1292" s="2">
        <v>0</v>
      </c>
      <c r="I1292" s="3" t="s">
        <v>661</v>
      </c>
      <c r="K1292" s="4" t="s">
        <v>926</v>
      </c>
      <c r="M1292" s="4" t="s">
        <v>20</v>
      </c>
      <c r="O1292" s="4" t="s">
        <v>926</v>
      </c>
      <c r="Q1292" s="4" t="s">
        <v>20</v>
      </c>
      <c r="S1292" s="4" t="s">
        <v>926</v>
      </c>
      <c r="U1292" s="20" t="s">
        <v>926</v>
      </c>
      <c r="V1292" s="20"/>
      <c r="X1292" s="4" t="s">
        <v>20</v>
      </c>
    </row>
    <row r="1293" ht="3" customHeight="1"/>
    <row r="1294" spans="2:24" ht="13.5" customHeight="1">
      <c r="B1294" s="2">
        <v>1</v>
      </c>
      <c r="C1294" s="2">
        <v>5</v>
      </c>
      <c r="D1294" s="19">
        <v>418</v>
      </c>
      <c r="E1294" s="19"/>
      <c r="F1294" s="19"/>
      <c r="G1294" s="2">
        <v>1</v>
      </c>
      <c r="I1294" s="3" t="s">
        <v>22</v>
      </c>
      <c r="K1294" s="4" t="s">
        <v>926</v>
      </c>
      <c r="M1294" s="4" t="s">
        <v>20</v>
      </c>
      <c r="O1294" s="4" t="s">
        <v>926</v>
      </c>
      <c r="Q1294" s="4" t="s">
        <v>20</v>
      </c>
      <c r="S1294" s="4" t="s">
        <v>926</v>
      </c>
      <c r="U1294" s="20" t="s">
        <v>926</v>
      </c>
      <c r="V1294" s="20"/>
      <c r="X1294" s="4" t="s">
        <v>20</v>
      </c>
    </row>
    <row r="1295" spans="9:24" ht="12" customHeight="1">
      <c r="I1295" s="7" t="s">
        <v>196</v>
      </c>
      <c r="K1295" s="8">
        <v>388528.24</v>
      </c>
      <c r="M1295" s="8">
        <v>0</v>
      </c>
      <c r="O1295" s="8">
        <v>388528.24</v>
      </c>
      <c r="Q1295" s="8">
        <v>49192.75</v>
      </c>
      <c r="S1295" s="8">
        <v>339335.49</v>
      </c>
      <c r="U1295" s="21">
        <v>388528.24</v>
      </c>
      <c r="V1295" s="21"/>
      <c r="X1295" s="8">
        <v>0</v>
      </c>
    </row>
    <row r="1296" spans="9:24" ht="12.75">
      <c r="I1296" s="7" t="s">
        <v>197</v>
      </c>
      <c r="K1296" s="8">
        <v>2285776.27</v>
      </c>
      <c r="M1296" s="8">
        <v>0</v>
      </c>
      <c r="O1296" s="8">
        <v>2285776.27</v>
      </c>
      <c r="Q1296" s="8">
        <v>181299.8</v>
      </c>
      <c r="S1296" s="8">
        <v>2103914.22</v>
      </c>
      <c r="U1296" s="21">
        <v>2285214.02</v>
      </c>
      <c r="V1296" s="21"/>
      <c r="X1296" s="8">
        <v>562.25</v>
      </c>
    </row>
    <row r="1297" ht="3" customHeight="1"/>
    <row r="1298" ht="12.75">
      <c r="I1298" s="1" t="s">
        <v>209</v>
      </c>
    </row>
    <row r="1299" ht="9.75" customHeight="1">
      <c r="I1299" s="5" t="s">
        <v>210</v>
      </c>
    </row>
    <row r="1301" ht="3" customHeight="1"/>
    <row r="1302" ht="31.5" customHeight="1">
      <c r="I1302" s="6" t="s">
        <v>255</v>
      </c>
    </row>
    <row r="1303" ht="3" customHeight="1"/>
    <row r="1304" spans="2:24" ht="13.5" customHeight="1">
      <c r="B1304" s="2">
        <v>3</v>
      </c>
      <c r="C1304" s="2">
        <v>2</v>
      </c>
      <c r="D1304" s="19">
        <v>999</v>
      </c>
      <c r="E1304" s="19"/>
      <c r="F1304" s="19"/>
      <c r="G1304" s="2">
        <v>0</v>
      </c>
      <c r="I1304" s="3" t="s">
        <v>272</v>
      </c>
      <c r="K1304" s="4" t="s">
        <v>927</v>
      </c>
      <c r="M1304" s="4" t="s">
        <v>20</v>
      </c>
      <c r="O1304" s="4" t="s">
        <v>927</v>
      </c>
      <c r="Q1304" s="4" t="s">
        <v>928</v>
      </c>
      <c r="S1304" s="4" t="s">
        <v>20</v>
      </c>
      <c r="U1304" s="20" t="s">
        <v>928</v>
      </c>
      <c r="V1304" s="20"/>
      <c r="X1304" s="4" t="s">
        <v>929</v>
      </c>
    </row>
    <row r="1305" ht="3" customHeight="1"/>
    <row r="1306" spans="2:24" ht="13.5" customHeight="1">
      <c r="B1306" s="2">
        <v>3</v>
      </c>
      <c r="C1306" s="2">
        <v>2</v>
      </c>
      <c r="D1306" s="19">
        <v>999</v>
      </c>
      <c r="E1306" s="19"/>
      <c r="F1306" s="19"/>
      <c r="G1306" s="2">
        <v>1</v>
      </c>
      <c r="I1306" s="3" t="s">
        <v>22</v>
      </c>
      <c r="K1306" s="4" t="s">
        <v>927</v>
      </c>
      <c r="M1306" s="4" t="s">
        <v>20</v>
      </c>
      <c r="O1306" s="4" t="s">
        <v>927</v>
      </c>
      <c r="Q1306" s="4" t="s">
        <v>928</v>
      </c>
      <c r="S1306" s="4" t="s">
        <v>20</v>
      </c>
      <c r="U1306" s="20" t="s">
        <v>928</v>
      </c>
      <c r="V1306" s="20"/>
      <c r="X1306" s="4" t="s">
        <v>929</v>
      </c>
    </row>
    <row r="1307" spans="9:24" ht="12" customHeight="1">
      <c r="I1307" s="7" t="s">
        <v>51</v>
      </c>
      <c r="K1307" s="8">
        <v>4584.37</v>
      </c>
      <c r="M1307" s="8">
        <v>0</v>
      </c>
      <c r="O1307" s="8">
        <v>4584.37</v>
      </c>
      <c r="Q1307" s="8">
        <v>4514</v>
      </c>
      <c r="S1307" s="8">
        <v>0</v>
      </c>
      <c r="U1307" s="21">
        <v>4514</v>
      </c>
      <c r="V1307" s="21"/>
      <c r="X1307" s="8">
        <v>70.37</v>
      </c>
    </row>
    <row r="1308" spans="9:24" ht="12.75">
      <c r="I1308" s="7" t="s">
        <v>273</v>
      </c>
      <c r="K1308" s="8">
        <v>4584.37</v>
      </c>
      <c r="M1308" s="8">
        <v>0</v>
      </c>
      <c r="O1308" s="8">
        <v>4584.37</v>
      </c>
      <c r="Q1308" s="8">
        <v>4514</v>
      </c>
      <c r="S1308" s="8">
        <v>0</v>
      </c>
      <c r="U1308" s="21">
        <v>4514</v>
      </c>
      <c r="V1308" s="21"/>
      <c r="X1308" s="8">
        <v>70.37</v>
      </c>
    </row>
    <row r="1309" spans="9:24" ht="12.75">
      <c r="I1309" s="9" t="s">
        <v>782</v>
      </c>
      <c r="K1309" s="8">
        <v>2290360.64</v>
      </c>
      <c r="M1309" s="8">
        <v>0</v>
      </c>
      <c r="O1309" s="8">
        <v>2290360.64</v>
      </c>
      <c r="Q1309" s="8">
        <v>185813.8</v>
      </c>
      <c r="S1309" s="8">
        <v>2103914.22</v>
      </c>
      <c r="U1309" s="21">
        <v>2289728.02</v>
      </c>
      <c r="V1309" s="21"/>
      <c r="X1309" s="8">
        <v>632.62</v>
      </c>
    </row>
    <row r="1310" ht="12.75">
      <c r="I1310" s="1" t="s">
        <v>28</v>
      </c>
    </row>
    <row r="1311" ht="9.75" customHeight="1">
      <c r="I1311" s="5" t="s">
        <v>276</v>
      </c>
    </row>
    <row r="1313" ht="3" customHeight="1"/>
    <row r="1314" ht="31.5" customHeight="1">
      <c r="I1314" s="6" t="s">
        <v>277</v>
      </c>
    </row>
    <row r="1315" ht="3" customHeight="1"/>
    <row r="1316" spans="2:24" ht="9.75" customHeight="1">
      <c r="B1316" s="2">
        <v>1</v>
      </c>
      <c r="C1316" s="2">
        <v>1</v>
      </c>
      <c r="D1316" s="19">
        <v>30</v>
      </c>
      <c r="E1316" s="19"/>
      <c r="F1316" s="19"/>
      <c r="G1316" s="2">
        <v>0</v>
      </c>
      <c r="I1316" s="22" t="s">
        <v>288</v>
      </c>
      <c r="K1316" s="4" t="s">
        <v>930</v>
      </c>
      <c r="M1316" s="4" t="s">
        <v>20</v>
      </c>
      <c r="O1316" s="4" t="s">
        <v>930</v>
      </c>
      <c r="Q1316" s="4" t="s">
        <v>931</v>
      </c>
      <c r="S1316" s="4" t="s">
        <v>295</v>
      </c>
      <c r="U1316" s="20" t="s">
        <v>932</v>
      </c>
      <c r="V1316" s="20"/>
      <c r="X1316" s="4" t="s">
        <v>933</v>
      </c>
    </row>
    <row r="1317" ht="9.75" customHeight="1">
      <c r="I1317" s="22"/>
    </row>
    <row r="1318" ht="3" customHeight="1"/>
    <row r="1319" spans="2:24" ht="13.5" customHeight="1">
      <c r="B1319" s="2">
        <v>1</v>
      </c>
      <c r="C1319" s="2">
        <v>1</v>
      </c>
      <c r="D1319" s="19">
        <v>30</v>
      </c>
      <c r="E1319" s="19"/>
      <c r="F1319" s="19"/>
      <c r="G1319" s="2">
        <v>1</v>
      </c>
      <c r="I1319" s="3" t="s">
        <v>22</v>
      </c>
      <c r="K1319" s="4" t="s">
        <v>934</v>
      </c>
      <c r="M1319" s="4" t="s">
        <v>20</v>
      </c>
      <c r="O1319" s="4" t="s">
        <v>934</v>
      </c>
      <c r="Q1319" s="4" t="s">
        <v>935</v>
      </c>
      <c r="S1319" s="4" t="s">
        <v>20</v>
      </c>
      <c r="U1319" s="20" t="s">
        <v>935</v>
      </c>
      <c r="V1319" s="20"/>
      <c r="X1319" s="4" t="s">
        <v>936</v>
      </c>
    </row>
    <row r="1320" ht="3" customHeight="1"/>
    <row r="1321" spans="2:24" ht="13.5" customHeight="1">
      <c r="B1321" s="2">
        <v>1</v>
      </c>
      <c r="C1321" s="2">
        <v>1</v>
      </c>
      <c r="D1321" s="19">
        <v>30</v>
      </c>
      <c r="E1321" s="19"/>
      <c r="F1321" s="19"/>
      <c r="G1321" s="2">
        <v>2</v>
      </c>
      <c r="I1321" s="3" t="s">
        <v>24</v>
      </c>
      <c r="K1321" s="4" t="s">
        <v>937</v>
      </c>
      <c r="M1321" s="4" t="s">
        <v>20</v>
      </c>
      <c r="O1321" s="4" t="s">
        <v>937</v>
      </c>
      <c r="Q1321" s="4" t="s">
        <v>938</v>
      </c>
      <c r="S1321" s="4" t="s">
        <v>20</v>
      </c>
      <c r="U1321" s="20" t="s">
        <v>938</v>
      </c>
      <c r="V1321" s="20"/>
      <c r="X1321" s="4" t="s">
        <v>939</v>
      </c>
    </row>
    <row r="1322" ht="3" customHeight="1"/>
    <row r="1323" spans="2:24" ht="13.5" customHeight="1">
      <c r="B1323" s="2">
        <v>1</v>
      </c>
      <c r="C1323" s="2">
        <v>1</v>
      </c>
      <c r="D1323" s="19">
        <v>30</v>
      </c>
      <c r="E1323" s="19"/>
      <c r="F1323" s="19"/>
      <c r="G1323" s="2">
        <v>3</v>
      </c>
      <c r="I1323" s="3" t="s">
        <v>26</v>
      </c>
      <c r="K1323" s="4" t="s">
        <v>295</v>
      </c>
      <c r="M1323" s="4" t="s">
        <v>20</v>
      </c>
      <c r="O1323" s="4" t="s">
        <v>295</v>
      </c>
      <c r="Q1323" s="4" t="s">
        <v>20</v>
      </c>
      <c r="S1323" s="4" t="s">
        <v>295</v>
      </c>
      <c r="U1323" s="20" t="s">
        <v>295</v>
      </c>
      <c r="V1323" s="20"/>
      <c r="X1323" s="4" t="s">
        <v>20</v>
      </c>
    </row>
    <row r="1324" spans="9:24" ht="12" customHeight="1">
      <c r="I1324" s="7" t="s">
        <v>45</v>
      </c>
      <c r="K1324" s="8">
        <v>21845.45</v>
      </c>
      <c r="M1324" s="8">
        <v>0</v>
      </c>
      <c r="O1324" s="8">
        <v>21845.45</v>
      </c>
      <c r="Q1324" s="8">
        <v>10183.7</v>
      </c>
      <c r="S1324" s="8">
        <v>10000</v>
      </c>
      <c r="U1324" s="21">
        <v>20183.7</v>
      </c>
      <c r="V1324" s="21"/>
      <c r="X1324" s="8">
        <v>1661.75</v>
      </c>
    </row>
    <row r="1325" ht="3" customHeight="1"/>
    <row r="1326" ht="31.5" customHeight="1">
      <c r="I1326" s="6" t="s">
        <v>307</v>
      </c>
    </row>
    <row r="1327" ht="3" customHeight="1"/>
    <row r="1328" spans="2:24" ht="9.75" customHeight="1">
      <c r="B1328" s="2">
        <v>1</v>
      </c>
      <c r="C1328" s="2">
        <v>3</v>
      </c>
      <c r="D1328" s="19">
        <v>50</v>
      </c>
      <c r="E1328" s="19"/>
      <c r="F1328" s="19"/>
      <c r="G1328" s="2">
        <v>0</v>
      </c>
      <c r="I1328" s="22" t="s">
        <v>308</v>
      </c>
      <c r="K1328" s="4" t="s">
        <v>181</v>
      </c>
      <c r="M1328" s="4" t="s">
        <v>20</v>
      </c>
      <c r="O1328" s="4" t="s">
        <v>181</v>
      </c>
      <c r="Q1328" s="4" t="s">
        <v>940</v>
      </c>
      <c r="S1328" s="4" t="s">
        <v>20</v>
      </c>
      <c r="U1328" s="20" t="s">
        <v>940</v>
      </c>
      <c r="V1328" s="20"/>
      <c r="X1328" s="4" t="s">
        <v>941</v>
      </c>
    </row>
    <row r="1329" ht="9.75" customHeight="1">
      <c r="I1329" s="22"/>
    </row>
    <row r="1330" ht="3" customHeight="1"/>
    <row r="1331" spans="2:24" ht="13.5" customHeight="1">
      <c r="B1331" s="2">
        <v>1</v>
      </c>
      <c r="C1331" s="2">
        <v>3</v>
      </c>
      <c r="D1331" s="19">
        <v>50</v>
      </c>
      <c r="E1331" s="19"/>
      <c r="F1331" s="19"/>
      <c r="G1331" s="2">
        <v>1</v>
      </c>
      <c r="I1331" s="3" t="s">
        <v>22</v>
      </c>
      <c r="K1331" s="4" t="s">
        <v>181</v>
      </c>
      <c r="M1331" s="4" t="s">
        <v>20</v>
      </c>
      <c r="O1331" s="4" t="s">
        <v>181</v>
      </c>
      <c r="Q1331" s="4" t="s">
        <v>940</v>
      </c>
      <c r="S1331" s="4" t="s">
        <v>20</v>
      </c>
      <c r="U1331" s="20" t="s">
        <v>940</v>
      </c>
      <c r="V1331" s="20"/>
      <c r="X1331" s="4" t="s">
        <v>941</v>
      </c>
    </row>
    <row r="1332" ht="3" customHeight="1"/>
    <row r="1333" spans="2:24" ht="13.5" customHeight="1">
      <c r="B1333" s="2">
        <v>1</v>
      </c>
      <c r="C1333" s="2">
        <v>3</v>
      </c>
      <c r="D1333" s="19">
        <v>60</v>
      </c>
      <c r="E1333" s="19"/>
      <c r="F1333" s="19"/>
      <c r="G1333" s="2">
        <v>0</v>
      </c>
      <c r="I1333" s="3" t="s">
        <v>311</v>
      </c>
      <c r="K1333" s="4" t="s">
        <v>298</v>
      </c>
      <c r="M1333" s="4" t="s">
        <v>20</v>
      </c>
      <c r="O1333" s="4" t="s">
        <v>298</v>
      </c>
      <c r="Q1333" s="4" t="s">
        <v>942</v>
      </c>
      <c r="S1333" s="4" t="s">
        <v>20</v>
      </c>
      <c r="U1333" s="20" t="s">
        <v>942</v>
      </c>
      <c r="V1333" s="20"/>
      <c r="X1333" s="4" t="s">
        <v>943</v>
      </c>
    </row>
    <row r="1334" ht="3" customHeight="1"/>
    <row r="1335" spans="2:24" ht="13.5" customHeight="1">
      <c r="B1335" s="2">
        <v>1</v>
      </c>
      <c r="C1335" s="2">
        <v>3</v>
      </c>
      <c r="D1335" s="19">
        <v>60</v>
      </c>
      <c r="E1335" s="19"/>
      <c r="F1335" s="19"/>
      <c r="G1335" s="2">
        <v>1</v>
      </c>
      <c r="I1335" s="3" t="s">
        <v>22</v>
      </c>
      <c r="K1335" s="4" t="s">
        <v>298</v>
      </c>
      <c r="M1335" s="4" t="s">
        <v>20</v>
      </c>
      <c r="O1335" s="4" t="s">
        <v>298</v>
      </c>
      <c r="Q1335" s="4" t="s">
        <v>942</v>
      </c>
      <c r="S1335" s="4" t="s">
        <v>20</v>
      </c>
      <c r="U1335" s="20" t="s">
        <v>942</v>
      </c>
      <c r="V1335" s="20"/>
      <c r="X1335" s="4" t="s">
        <v>943</v>
      </c>
    </row>
    <row r="1336" ht="3" customHeight="1"/>
    <row r="1337" spans="2:24" ht="13.5" customHeight="1">
      <c r="B1337" s="2">
        <v>1</v>
      </c>
      <c r="C1337" s="2">
        <v>3</v>
      </c>
      <c r="D1337" s="19">
        <v>65</v>
      </c>
      <c r="E1337" s="19"/>
      <c r="F1337" s="19"/>
      <c r="G1337" s="2">
        <v>0</v>
      </c>
      <c r="I1337" s="3" t="s">
        <v>315</v>
      </c>
      <c r="K1337" s="4" t="s">
        <v>944</v>
      </c>
      <c r="M1337" s="4" t="s">
        <v>20</v>
      </c>
      <c r="O1337" s="4" t="s">
        <v>944</v>
      </c>
      <c r="Q1337" s="4" t="s">
        <v>945</v>
      </c>
      <c r="S1337" s="4" t="s">
        <v>946</v>
      </c>
      <c r="U1337" s="20" t="s">
        <v>944</v>
      </c>
      <c r="V1337" s="20"/>
      <c r="X1337" s="4" t="s">
        <v>20</v>
      </c>
    </row>
    <row r="1338" ht="3" customHeight="1"/>
    <row r="1339" spans="2:24" ht="13.5" customHeight="1">
      <c r="B1339" s="2">
        <v>1</v>
      </c>
      <c r="C1339" s="2">
        <v>3</v>
      </c>
      <c r="D1339" s="19">
        <v>65</v>
      </c>
      <c r="E1339" s="19"/>
      <c r="F1339" s="19"/>
      <c r="G1339" s="2">
        <v>1</v>
      </c>
      <c r="I1339" s="3" t="s">
        <v>22</v>
      </c>
      <c r="K1339" s="4" t="s">
        <v>944</v>
      </c>
      <c r="M1339" s="4" t="s">
        <v>20</v>
      </c>
      <c r="O1339" s="4" t="s">
        <v>944</v>
      </c>
      <c r="Q1339" s="4" t="s">
        <v>945</v>
      </c>
      <c r="S1339" s="4" t="s">
        <v>946</v>
      </c>
      <c r="U1339" s="20" t="s">
        <v>944</v>
      </c>
      <c r="V1339" s="20"/>
      <c r="X1339" s="4" t="s">
        <v>20</v>
      </c>
    </row>
    <row r="1340" ht="3" customHeight="1"/>
    <row r="1341" spans="2:24" ht="13.5" customHeight="1">
      <c r="B1341" s="2">
        <v>1</v>
      </c>
      <c r="C1341" s="2">
        <v>3</v>
      </c>
      <c r="D1341" s="19">
        <v>90</v>
      </c>
      <c r="E1341" s="19"/>
      <c r="F1341" s="19"/>
      <c r="G1341" s="2">
        <v>0</v>
      </c>
      <c r="I1341" s="3" t="s">
        <v>331</v>
      </c>
      <c r="K1341" s="4" t="s">
        <v>947</v>
      </c>
      <c r="M1341" s="4" t="s">
        <v>20</v>
      </c>
      <c r="O1341" s="4" t="s">
        <v>947</v>
      </c>
      <c r="Q1341" s="4" t="s">
        <v>948</v>
      </c>
      <c r="S1341" s="4" t="s">
        <v>949</v>
      </c>
      <c r="U1341" s="20" t="s">
        <v>947</v>
      </c>
      <c r="V1341" s="20"/>
      <c r="X1341" s="4" t="s">
        <v>20</v>
      </c>
    </row>
    <row r="1342" ht="3" customHeight="1"/>
    <row r="1343" spans="2:24" ht="13.5" customHeight="1">
      <c r="B1343" s="2">
        <v>1</v>
      </c>
      <c r="C1343" s="2">
        <v>3</v>
      </c>
      <c r="D1343" s="19">
        <v>90</v>
      </c>
      <c r="E1343" s="19"/>
      <c r="F1343" s="19"/>
      <c r="G1343" s="2">
        <v>1</v>
      </c>
      <c r="I1343" s="3" t="s">
        <v>22</v>
      </c>
      <c r="K1343" s="4" t="s">
        <v>947</v>
      </c>
      <c r="M1343" s="4" t="s">
        <v>20</v>
      </c>
      <c r="O1343" s="4" t="s">
        <v>947</v>
      </c>
      <c r="Q1343" s="4" t="s">
        <v>948</v>
      </c>
      <c r="S1343" s="4" t="s">
        <v>949</v>
      </c>
      <c r="U1343" s="20" t="s">
        <v>947</v>
      </c>
      <c r="V1343" s="20"/>
      <c r="X1343" s="4" t="s">
        <v>20</v>
      </c>
    </row>
    <row r="1344" ht="3" customHeight="1"/>
    <row r="1345" spans="2:24" ht="13.5" customHeight="1">
      <c r="B1345" s="2">
        <v>1</v>
      </c>
      <c r="C1345" s="2">
        <v>3</v>
      </c>
      <c r="D1345" s="19">
        <v>100</v>
      </c>
      <c r="E1345" s="19"/>
      <c r="F1345" s="19"/>
      <c r="G1345" s="2">
        <v>0</v>
      </c>
      <c r="I1345" s="3" t="s">
        <v>334</v>
      </c>
      <c r="K1345" s="4" t="s">
        <v>185</v>
      </c>
      <c r="M1345" s="4" t="s">
        <v>20</v>
      </c>
      <c r="O1345" s="4" t="s">
        <v>185</v>
      </c>
      <c r="Q1345" s="4" t="s">
        <v>950</v>
      </c>
      <c r="S1345" s="4" t="s">
        <v>20</v>
      </c>
      <c r="U1345" s="20" t="s">
        <v>950</v>
      </c>
      <c r="V1345" s="20"/>
      <c r="X1345" s="4" t="s">
        <v>951</v>
      </c>
    </row>
    <row r="1346" spans="2:24" ht="13.5" customHeight="1">
      <c r="B1346" s="2">
        <v>1</v>
      </c>
      <c r="C1346" s="2">
        <v>3</v>
      </c>
      <c r="D1346" s="19">
        <v>100</v>
      </c>
      <c r="E1346" s="19"/>
      <c r="F1346" s="19"/>
      <c r="G1346" s="2">
        <v>1</v>
      </c>
      <c r="I1346" s="3" t="s">
        <v>22</v>
      </c>
      <c r="K1346" s="4" t="s">
        <v>185</v>
      </c>
      <c r="M1346" s="4" t="s">
        <v>20</v>
      </c>
      <c r="O1346" s="4" t="s">
        <v>185</v>
      </c>
      <c r="Q1346" s="4" t="s">
        <v>950</v>
      </c>
      <c r="S1346" s="4" t="s">
        <v>20</v>
      </c>
      <c r="U1346" s="20" t="s">
        <v>950</v>
      </c>
      <c r="V1346" s="20"/>
      <c r="X1346" s="4" t="s">
        <v>951</v>
      </c>
    </row>
    <row r="1347" ht="3" customHeight="1"/>
    <row r="1348" spans="2:24" ht="9.75" customHeight="1">
      <c r="B1348" s="2">
        <v>1</v>
      </c>
      <c r="C1348" s="2">
        <v>3</v>
      </c>
      <c r="D1348" s="19">
        <v>110</v>
      </c>
      <c r="E1348" s="19"/>
      <c r="F1348" s="19"/>
      <c r="G1348" s="2">
        <v>0</v>
      </c>
      <c r="I1348" s="22" t="s">
        <v>338</v>
      </c>
      <c r="K1348" s="4" t="s">
        <v>952</v>
      </c>
      <c r="M1348" s="4" t="s">
        <v>20</v>
      </c>
      <c r="O1348" s="4" t="s">
        <v>952</v>
      </c>
      <c r="Q1348" s="4" t="s">
        <v>952</v>
      </c>
      <c r="S1348" s="4" t="s">
        <v>20</v>
      </c>
      <c r="U1348" s="20" t="s">
        <v>952</v>
      </c>
      <c r="V1348" s="20"/>
      <c r="X1348" s="4" t="s">
        <v>20</v>
      </c>
    </row>
    <row r="1349" ht="9.75" customHeight="1">
      <c r="I1349" s="22"/>
    </row>
    <row r="1350" ht="3" customHeight="1"/>
    <row r="1351" spans="2:24" ht="13.5" customHeight="1">
      <c r="B1351" s="2">
        <v>1</v>
      </c>
      <c r="C1351" s="2">
        <v>3</v>
      </c>
      <c r="D1351" s="19">
        <v>110</v>
      </c>
      <c r="E1351" s="19"/>
      <c r="F1351" s="19"/>
      <c r="G1351" s="2">
        <v>1</v>
      </c>
      <c r="I1351" s="3" t="s">
        <v>22</v>
      </c>
      <c r="K1351" s="4" t="s">
        <v>952</v>
      </c>
      <c r="M1351" s="4" t="s">
        <v>20</v>
      </c>
      <c r="O1351" s="4" t="s">
        <v>952</v>
      </c>
      <c r="Q1351" s="4" t="s">
        <v>952</v>
      </c>
      <c r="S1351" s="4" t="s">
        <v>20</v>
      </c>
      <c r="U1351" s="20" t="s">
        <v>952</v>
      </c>
      <c r="V1351" s="20"/>
      <c r="X1351" s="4" t="s">
        <v>20</v>
      </c>
    </row>
    <row r="1352" ht="3" customHeight="1"/>
    <row r="1353" spans="2:24" ht="9.75" customHeight="1">
      <c r="B1353" s="2">
        <v>1</v>
      </c>
      <c r="C1353" s="2">
        <v>3</v>
      </c>
      <c r="D1353" s="19">
        <v>150</v>
      </c>
      <c r="E1353" s="19"/>
      <c r="F1353" s="19"/>
      <c r="G1353" s="2">
        <v>0</v>
      </c>
      <c r="I1353" s="22" t="s">
        <v>365</v>
      </c>
      <c r="K1353" s="4" t="s">
        <v>408</v>
      </c>
      <c r="M1353" s="4" t="s">
        <v>20</v>
      </c>
      <c r="O1353" s="4" t="s">
        <v>408</v>
      </c>
      <c r="Q1353" s="4" t="s">
        <v>953</v>
      </c>
      <c r="S1353" s="4" t="s">
        <v>20</v>
      </c>
      <c r="U1353" s="20" t="s">
        <v>953</v>
      </c>
      <c r="V1353" s="20"/>
      <c r="X1353" s="4" t="s">
        <v>954</v>
      </c>
    </row>
    <row r="1354" ht="9.75" customHeight="1">
      <c r="I1354" s="22"/>
    </row>
    <row r="1355" ht="9.75" customHeight="1">
      <c r="I1355" s="22"/>
    </row>
    <row r="1356" ht="3" customHeight="1"/>
    <row r="1357" spans="2:24" ht="13.5" customHeight="1">
      <c r="B1357" s="2">
        <v>1</v>
      </c>
      <c r="C1357" s="2">
        <v>3</v>
      </c>
      <c r="D1357" s="19">
        <v>150</v>
      </c>
      <c r="E1357" s="19"/>
      <c r="F1357" s="19"/>
      <c r="G1357" s="2">
        <v>1</v>
      </c>
      <c r="I1357" s="3" t="s">
        <v>22</v>
      </c>
      <c r="K1357" s="4" t="s">
        <v>408</v>
      </c>
      <c r="M1357" s="4" t="s">
        <v>20</v>
      </c>
      <c r="O1357" s="4" t="s">
        <v>408</v>
      </c>
      <c r="Q1357" s="4" t="s">
        <v>953</v>
      </c>
      <c r="S1357" s="4" t="s">
        <v>20</v>
      </c>
      <c r="U1357" s="20" t="s">
        <v>953</v>
      </c>
      <c r="V1357" s="20"/>
      <c r="X1357" s="4" t="s">
        <v>954</v>
      </c>
    </row>
    <row r="1358" ht="3" customHeight="1"/>
    <row r="1359" spans="2:24" ht="13.5" customHeight="1">
      <c r="B1359" s="2">
        <v>1</v>
      </c>
      <c r="C1359" s="2">
        <v>3</v>
      </c>
      <c r="D1359" s="19">
        <v>160</v>
      </c>
      <c r="E1359" s="19"/>
      <c r="F1359" s="19"/>
      <c r="G1359" s="2">
        <v>0</v>
      </c>
      <c r="I1359" s="3" t="s">
        <v>372</v>
      </c>
      <c r="K1359" s="4" t="s">
        <v>955</v>
      </c>
      <c r="M1359" s="4" t="s">
        <v>20</v>
      </c>
      <c r="O1359" s="4" t="s">
        <v>955</v>
      </c>
      <c r="Q1359" s="4" t="s">
        <v>956</v>
      </c>
      <c r="S1359" s="4" t="s">
        <v>957</v>
      </c>
      <c r="U1359" s="20" t="s">
        <v>958</v>
      </c>
      <c r="V1359" s="20"/>
      <c r="X1359" s="4" t="s">
        <v>959</v>
      </c>
    </row>
    <row r="1360" ht="3" customHeight="1"/>
    <row r="1361" spans="2:24" ht="13.5" customHeight="1">
      <c r="B1361" s="2">
        <v>1</v>
      </c>
      <c r="C1361" s="2">
        <v>3</v>
      </c>
      <c r="D1361" s="19">
        <v>160</v>
      </c>
      <c r="E1361" s="19"/>
      <c r="F1361" s="19"/>
      <c r="G1361" s="2">
        <v>1</v>
      </c>
      <c r="I1361" s="3" t="s">
        <v>22</v>
      </c>
      <c r="K1361" s="4" t="s">
        <v>955</v>
      </c>
      <c r="M1361" s="4" t="s">
        <v>20</v>
      </c>
      <c r="O1361" s="4" t="s">
        <v>955</v>
      </c>
      <c r="Q1361" s="4" t="s">
        <v>956</v>
      </c>
      <c r="S1361" s="4" t="s">
        <v>957</v>
      </c>
      <c r="U1361" s="20" t="s">
        <v>958</v>
      </c>
      <c r="V1361" s="20"/>
      <c r="X1361" s="4" t="s">
        <v>959</v>
      </c>
    </row>
    <row r="1362" ht="3" customHeight="1"/>
    <row r="1363" spans="2:24" ht="13.5" customHeight="1">
      <c r="B1363" s="2">
        <v>1</v>
      </c>
      <c r="C1363" s="2">
        <v>3</v>
      </c>
      <c r="D1363" s="19">
        <v>170</v>
      </c>
      <c r="E1363" s="19"/>
      <c r="F1363" s="19"/>
      <c r="G1363" s="2">
        <v>0</v>
      </c>
      <c r="I1363" s="3" t="s">
        <v>376</v>
      </c>
      <c r="K1363" s="4" t="s">
        <v>960</v>
      </c>
      <c r="M1363" s="4" t="s">
        <v>20</v>
      </c>
      <c r="O1363" s="4" t="s">
        <v>960</v>
      </c>
      <c r="Q1363" s="4" t="s">
        <v>961</v>
      </c>
      <c r="S1363" s="4" t="s">
        <v>962</v>
      </c>
      <c r="U1363" s="20" t="s">
        <v>963</v>
      </c>
      <c r="V1363" s="20"/>
      <c r="X1363" s="4" t="s">
        <v>964</v>
      </c>
    </row>
    <row r="1364" ht="3" customHeight="1"/>
    <row r="1365" spans="2:24" ht="13.5" customHeight="1">
      <c r="B1365" s="2">
        <v>1</v>
      </c>
      <c r="C1365" s="2">
        <v>3</v>
      </c>
      <c r="D1365" s="19">
        <v>170</v>
      </c>
      <c r="E1365" s="19"/>
      <c r="F1365" s="19"/>
      <c r="G1365" s="2">
        <v>1</v>
      </c>
      <c r="I1365" s="3" t="s">
        <v>22</v>
      </c>
      <c r="K1365" s="4" t="s">
        <v>408</v>
      </c>
      <c r="M1365" s="4" t="s">
        <v>20</v>
      </c>
      <c r="O1365" s="4" t="s">
        <v>408</v>
      </c>
      <c r="Q1365" s="4" t="s">
        <v>965</v>
      </c>
      <c r="S1365" s="4" t="s">
        <v>962</v>
      </c>
      <c r="U1365" s="20" t="s">
        <v>966</v>
      </c>
      <c r="V1365" s="20"/>
      <c r="X1365" s="4" t="s">
        <v>967</v>
      </c>
    </row>
    <row r="1366" ht="3" customHeight="1"/>
    <row r="1367" spans="2:24" ht="13.5" customHeight="1">
      <c r="B1367" s="2">
        <v>1</v>
      </c>
      <c r="C1367" s="2">
        <v>3</v>
      </c>
      <c r="D1367" s="19">
        <v>170</v>
      </c>
      <c r="E1367" s="19"/>
      <c r="F1367" s="19"/>
      <c r="G1367" s="2">
        <v>2</v>
      </c>
      <c r="I1367" s="3" t="s">
        <v>24</v>
      </c>
      <c r="K1367" s="4" t="s">
        <v>632</v>
      </c>
      <c r="M1367" s="4" t="s">
        <v>20</v>
      </c>
      <c r="O1367" s="4" t="s">
        <v>632</v>
      </c>
      <c r="Q1367" s="4" t="s">
        <v>968</v>
      </c>
      <c r="S1367" s="4" t="s">
        <v>20</v>
      </c>
      <c r="U1367" s="20" t="s">
        <v>968</v>
      </c>
      <c r="V1367" s="20"/>
      <c r="X1367" s="4" t="s">
        <v>969</v>
      </c>
    </row>
    <row r="1368" ht="3" customHeight="1"/>
    <row r="1369" spans="2:24" ht="13.5" customHeight="1">
      <c r="B1369" s="2">
        <v>1</v>
      </c>
      <c r="C1369" s="2">
        <v>3</v>
      </c>
      <c r="D1369" s="19">
        <v>170</v>
      </c>
      <c r="E1369" s="19"/>
      <c r="F1369" s="19"/>
      <c r="G1369" s="2">
        <v>3</v>
      </c>
      <c r="I1369" s="3" t="s">
        <v>26</v>
      </c>
      <c r="K1369" s="4" t="s">
        <v>411</v>
      </c>
      <c r="M1369" s="4" t="s">
        <v>20</v>
      </c>
      <c r="O1369" s="4" t="s">
        <v>411</v>
      </c>
      <c r="Q1369" s="4" t="s">
        <v>970</v>
      </c>
      <c r="S1369" s="4" t="s">
        <v>20</v>
      </c>
      <c r="U1369" s="20" t="s">
        <v>970</v>
      </c>
      <c r="V1369" s="20"/>
      <c r="X1369" s="4" t="s">
        <v>971</v>
      </c>
    </row>
    <row r="1370" ht="3" customHeight="1"/>
    <row r="1371" spans="2:24" ht="9.75" customHeight="1">
      <c r="B1371" s="2">
        <v>1</v>
      </c>
      <c r="C1371" s="2">
        <v>3</v>
      </c>
      <c r="D1371" s="19">
        <v>180</v>
      </c>
      <c r="E1371" s="19"/>
      <c r="F1371" s="19"/>
      <c r="G1371" s="2">
        <v>0</v>
      </c>
      <c r="I1371" s="22" t="s">
        <v>401</v>
      </c>
      <c r="K1371" s="4" t="s">
        <v>972</v>
      </c>
      <c r="M1371" s="4" t="s">
        <v>20</v>
      </c>
      <c r="O1371" s="4" t="s">
        <v>972</v>
      </c>
      <c r="Q1371" s="4" t="s">
        <v>973</v>
      </c>
      <c r="S1371" s="4" t="s">
        <v>20</v>
      </c>
      <c r="U1371" s="20" t="s">
        <v>973</v>
      </c>
      <c r="V1371" s="20"/>
      <c r="X1371" s="4" t="s">
        <v>974</v>
      </c>
    </row>
    <row r="1372" ht="9.75" customHeight="1">
      <c r="I1372" s="22"/>
    </row>
    <row r="1373" ht="3" customHeight="1"/>
    <row r="1374" spans="2:24" ht="13.5" customHeight="1">
      <c r="B1374" s="2">
        <v>1</v>
      </c>
      <c r="C1374" s="2">
        <v>3</v>
      </c>
      <c r="D1374" s="19">
        <v>180</v>
      </c>
      <c r="E1374" s="19"/>
      <c r="F1374" s="19"/>
      <c r="G1374" s="2">
        <v>1</v>
      </c>
      <c r="I1374" s="3" t="s">
        <v>22</v>
      </c>
      <c r="K1374" s="4" t="s">
        <v>975</v>
      </c>
      <c r="M1374" s="4" t="s">
        <v>20</v>
      </c>
      <c r="O1374" s="4" t="s">
        <v>975</v>
      </c>
      <c r="Q1374" s="4" t="s">
        <v>976</v>
      </c>
      <c r="S1374" s="4" t="s">
        <v>20</v>
      </c>
      <c r="U1374" s="20" t="s">
        <v>976</v>
      </c>
      <c r="V1374" s="20"/>
      <c r="X1374" s="4" t="s">
        <v>977</v>
      </c>
    </row>
    <row r="1375" ht="3" customHeight="1"/>
    <row r="1376" spans="2:24" ht="13.5" customHeight="1">
      <c r="B1376" s="2">
        <v>1</v>
      </c>
      <c r="C1376" s="2">
        <v>3</v>
      </c>
      <c r="D1376" s="19">
        <v>180</v>
      </c>
      <c r="E1376" s="19"/>
      <c r="F1376" s="19"/>
      <c r="G1376" s="2">
        <v>2</v>
      </c>
      <c r="I1376" s="3" t="s">
        <v>24</v>
      </c>
      <c r="K1376" s="4" t="s">
        <v>978</v>
      </c>
      <c r="M1376" s="4" t="s">
        <v>20</v>
      </c>
      <c r="O1376" s="4" t="s">
        <v>978</v>
      </c>
      <c r="Q1376" s="4" t="s">
        <v>978</v>
      </c>
      <c r="S1376" s="4" t="s">
        <v>20</v>
      </c>
      <c r="U1376" s="20" t="s">
        <v>978</v>
      </c>
      <c r="V1376" s="20"/>
      <c r="X1376" s="4" t="s">
        <v>20</v>
      </c>
    </row>
    <row r="1377" ht="3" customHeight="1"/>
    <row r="1378" spans="2:24" ht="13.5" customHeight="1">
      <c r="B1378" s="2">
        <v>1</v>
      </c>
      <c r="C1378" s="2">
        <v>3</v>
      </c>
      <c r="D1378" s="19">
        <v>180</v>
      </c>
      <c r="E1378" s="19"/>
      <c r="F1378" s="19"/>
      <c r="G1378" s="2">
        <v>3</v>
      </c>
      <c r="I1378" s="3" t="s">
        <v>26</v>
      </c>
      <c r="K1378" s="4" t="s">
        <v>979</v>
      </c>
      <c r="M1378" s="4" t="s">
        <v>20</v>
      </c>
      <c r="O1378" s="4" t="s">
        <v>979</v>
      </c>
      <c r="Q1378" s="4" t="s">
        <v>980</v>
      </c>
      <c r="S1378" s="4" t="s">
        <v>20</v>
      </c>
      <c r="U1378" s="20" t="s">
        <v>980</v>
      </c>
      <c r="V1378" s="20"/>
      <c r="X1378" s="4" t="s">
        <v>981</v>
      </c>
    </row>
    <row r="1379" ht="3" customHeight="1"/>
    <row r="1380" spans="2:24" ht="9.75" customHeight="1">
      <c r="B1380" s="2">
        <v>1</v>
      </c>
      <c r="C1380" s="2">
        <v>3</v>
      </c>
      <c r="D1380" s="19">
        <v>190</v>
      </c>
      <c r="E1380" s="19"/>
      <c r="F1380" s="19"/>
      <c r="G1380" s="2">
        <v>0</v>
      </c>
      <c r="I1380" s="22" t="s">
        <v>417</v>
      </c>
      <c r="K1380" s="4" t="s">
        <v>982</v>
      </c>
      <c r="M1380" s="4" t="s">
        <v>20</v>
      </c>
      <c r="O1380" s="4" t="s">
        <v>982</v>
      </c>
      <c r="Q1380" s="4" t="s">
        <v>982</v>
      </c>
      <c r="S1380" s="4" t="s">
        <v>20</v>
      </c>
      <c r="U1380" s="20" t="s">
        <v>982</v>
      </c>
      <c r="V1380" s="20"/>
      <c r="X1380" s="4" t="s">
        <v>20</v>
      </c>
    </row>
    <row r="1381" ht="9.75" customHeight="1">
      <c r="I1381" s="22"/>
    </row>
    <row r="1382" ht="9.75" customHeight="1">
      <c r="I1382" s="22"/>
    </row>
    <row r="1383" ht="3" customHeight="1"/>
    <row r="1384" spans="2:24" ht="13.5" customHeight="1">
      <c r="B1384" s="2">
        <v>1</v>
      </c>
      <c r="C1384" s="2">
        <v>3</v>
      </c>
      <c r="D1384" s="19">
        <v>190</v>
      </c>
      <c r="E1384" s="19"/>
      <c r="F1384" s="19"/>
      <c r="G1384" s="2">
        <v>1</v>
      </c>
      <c r="I1384" s="3" t="s">
        <v>22</v>
      </c>
      <c r="K1384" s="4" t="s">
        <v>982</v>
      </c>
      <c r="M1384" s="4" t="s">
        <v>20</v>
      </c>
      <c r="O1384" s="4" t="s">
        <v>982</v>
      </c>
      <c r="Q1384" s="4" t="s">
        <v>982</v>
      </c>
      <c r="S1384" s="4" t="s">
        <v>20</v>
      </c>
      <c r="U1384" s="20" t="s">
        <v>982</v>
      </c>
      <c r="V1384" s="20"/>
      <c r="X1384" s="4" t="s">
        <v>20</v>
      </c>
    </row>
    <row r="1385" spans="9:24" ht="12" customHeight="1">
      <c r="I1385" s="7" t="s">
        <v>117</v>
      </c>
      <c r="K1385" s="8">
        <v>239338.18</v>
      </c>
      <c r="M1385" s="8">
        <v>0</v>
      </c>
      <c r="O1385" s="8">
        <v>239338.18</v>
      </c>
      <c r="Q1385" s="8">
        <v>164044.84</v>
      </c>
      <c r="S1385" s="8">
        <v>71244.05</v>
      </c>
      <c r="U1385" s="21">
        <v>235288.89</v>
      </c>
      <c r="V1385" s="21"/>
      <c r="X1385" s="8">
        <v>4049.29</v>
      </c>
    </row>
    <row r="1386" ht="31.5" customHeight="1">
      <c r="I1386" s="6" t="s">
        <v>423</v>
      </c>
    </row>
    <row r="1387" ht="3" customHeight="1"/>
    <row r="1388" spans="2:24" ht="9.75" customHeight="1">
      <c r="B1388" s="2">
        <v>1</v>
      </c>
      <c r="C1388" s="2">
        <v>4</v>
      </c>
      <c r="D1388" s="19">
        <v>200</v>
      </c>
      <c r="E1388" s="19"/>
      <c r="F1388" s="19"/>
      <c r="G1388" s="2">
        <v>0</v>
      </c>
      <c r="I1388" s="22" t="s">
        <v>424</v>
      </c>
      <c r="K1388" s="4" t="s">
        <v>983</v>
      </c>
      <c r="M1388" s="4" t="s">
        <v>20</v>
      </c>
      <c r="O1388" s="4" t="s">
        <v>983</v>
      </c>
      <c r="Q1388" s="4" t="s">
        <v>984</v>
      </c>
      <c r="S1388" s="4" t="s">
        <v>985</v>
      </c>
      <c r="U1388" s="20" t="s">
        <v>986</v>
      </c>
      <c r="V1388" s="20"/>
      <c r="X1388" s="4" t="s">
        <v>987</v>
      </c>
    </row>
    <row r="1389" ht="9.75" customHeight="1">
      <c r="I1389" s="22"/>
    </row>
    <row r="1390" ht="3" customHeight="1"/>
    <row r="1391" spans="2:24" ht="13.5" customHeight="1">
      <c r="B1391" s="2">
        <v>1</v>
      </c>
      <c r="C1391" s="2">
        <v>4</v>
      </c>
      <c r="D1391" s="19">
        <v>200</v>
      </c>
      <c r="E1391" s="19"/>
      <c r="F1391" s="19"/>
      <c r="G1391" s="2">
        <v>1</v>
      </c>
      <c r="I1391" s="3" t="s">
        <v>22</v>
      </c>
      <c r="K1391" s="4" t="s">
        <v>988</v>
      </c>
      <c r="M1391" s="4" t="s">
        <v>20</v>
      </c>
      <c r="O1391" s="4" t="s">
        <v>988</v>
      </c>
      <c r="Q1391" s="4" t="s">
        <v>989</v>
      </c>
      <c r="S1391" s="4" t="s">
        <v>985</v>
      </c>
      <c r="U1391" s="20" t="s">
        <v>988</v>
      </c>
      <c r="V1391" s="20"/>
      <c r="X1391" s="4" t="s">
        <v>20</v>
      </c>
    </row>
    <row r="1392" ht="3" customHeight="1"/>
    <row r="1393" spans="2:24" ht="13.5" customHeight="1">
      <c r="B1393" s="2">
        <v>1</v>
      </c>
      <c r="C1393" s="2">
        <v>4</v>
      </c>
      <c r="D1393" s="19">
        <v>200</v>
      </c>
      <c r="E1393" s="19"/>
      <c r="F1393" s="19"/>
      <c r="G1393" s="2">
        <v>2</v>
      </c>
      <c r="I1393" s="3" t="s">
        <v>24</v>
      </c>
      <c r="K1393" s="4" t="s">
        <v>392</v>
      </c>
      <c r="M1393" s="4" t="s">
        <v>20</v>
      </c>
      <c r="O1393" s="4" t="s">
        <v>392</v>
      </c>
      <c r="Q1393" s="4" t="s">
        <v>990</v>
      </c>
      <c r="S1393" s="4" t="s">
        <v>20</v>
      </c>
      <c r="U1393" s="20" t="s">
        <v>990</v>
      </c>
      <c r="V1393" s="20"/>
      <c r="X1393" s="4" t="s">
        <v>991</v>
      </c>
    </row>
    <row r="1394" ht="3" customHeight="1"/>
    <row r="1395" spans="2:24" ht="13.5" customHeight="1">
      <c r="B1395" s="2">
        <v>1</v>
      </c>
      <c r="C1395" s="2">
        <v>4</v>
      </c>
      <c r="D1395" s="19">
        <v>200</v>
      </c>
      <c r="E1395" s="19"/>
      <c r="F1395" s="19"/>
      <c r="G1395" s="2">
        <v>3</v>
      </c>
      <c r="I1395" s="3" t="s">
        <v>26</v>
      </c>
      <c r="K1395" s="4" t="s">
        <v>443</v>
      </c>
      <c r="M1395" s="4" t="s">
        <v>20</v>
      </c>
      <c r="O1395" s="4" t="s">
        <v>443</v>
      </c>
      <c r="Q1395" s="4" t="s">
        <v>992</v>
      </c>
      <c r="S1395" s="4" t="s">
        <v>20</v>
      </c>
      <c r="U1395" s="20" t="s">
        <v>992</v>
      </c>
      <c r="V1395" s="20"/>
      <c r="X1395" s="4" t="s">
        <v>993</v>
      </c>
    </row>
    <row r="1396" ht="3" customHeight="1"/>
    <row r="1397" spans="2:24" ht="9.75" customHeight="1">
      <c r="B1397" s="2">
        <v>1</v>
      </c>
      <c r="C1397" s="2">
        <v>4</v>
      </c>
      <c r="D1397" s="19">
        <v>210</v>
      </c>
      <c r="E1397" s="19"/>
      <c r="F1397" s="19"/>
      <c r="G1397" s="2">
        <v>0</v>
      </c>
      <c r="I1397" s="22" t="s">
        <v>446</v>
      </c>
      <c r="K1397" s="4" t="s">
        <v>994</v>
      </c>
      <c r="M1397" s="4" t="s">
        <v>20</v>
      </c>
      <c r="O1397" s="4" t="s">
        <v>994</v>
      </c>
      <c r="Q1397" s="4" t="s">
        <v>995</v>
      </c>
      <c r="S1397" s="4" t="s">
        <v>20</v>
      </c>
      <c r="U1397" s="20" t="s">
        <v>995</v>
      </c>
      <c r="V1397" s="20"/>
      <c r="X1397" s="4" t="s">
        <v>996</v>
      </c>
    </row>
    <row r="1398" ht="9.75" customHeight="1">
      <c r="I1398" s="22"/>
    </row>
    <row r="1399" ht="3" customHeight="1"/>
    <row r="1400" spans="2:24" ht="13.5" customHeight="1">
      <c r="B1400" s="2">
        <v>1</v>
      </c>
      <c r="C1400" s="2">
        <v>4</v>
      </c>
      <c r="D1400" s="19">
        <v>210</v>
      </c>
      <c r="E1400" s="19"/>
      <c r="F1400" s="19"/>
      <c r="G1400" s="2">
        <v>2</v>
      </c>
      <c r="I1400" s="3" t="s">
        <v>24</v>
      </c>
      <c r="K1400" s="4" t="s">
        <v>997</v>
      </c>
      <c r="M1400" s="4" t="s">
        <v>20</v>
      </c>
      <c r="O1400" s="4" t="s">
        <v>997</v>
      </c>
      <c r="Q1400" s="4" t="s">
        <v>998</v>
      </c>
      <c r="S1400" s="4" t="s">
        <v>20</v>
      </c>
      <c r="U1400" s="20" t="s">
        <v>998</v>
      </c>
      <c r="V1400" s="20"/>
      <c r="X1400" s="4" t="s">
        <v>999</v>
      </c>
    </row>
    <row r="1401" ht="3" customHeight="1"/>
    <row r="1402" spans="2:24" ht="13.5" customHeight="1">
      <c r="B1402" s="2">
        <v>1</v>
      </c>
      <c r="C1402" s="2">
        <v>4</v>
      </c>
      <c r="D1402" s="19">
        <v>210</v>
      </c>
      <c r="E1402" s="19"/>
      <c r="F1402" s="19"/>
      <c r="G1402" s="2">
        <v>3</v>
      </c>
      <c r="I1402" s="3" t="s">
        <v>26</v>
      </c>
      <c r="K1402" s="4" t="s">
        <v>1000</v>
      </c>
      <c r="M1402" s="4" t="s">
        <v>20</v>
      </c>
      <c r="O1402" s="4" t="s">
        <v>1000</v>
      </c>
      <c r="Q1402" s="4" t="s">
        <v>1001</v>
      </c>
      <c r="S1402" s="4" t="s">
        <v>20</v>
      </c>
      <c r="U1402" s="20" t="s">
        <v>1001</v>
      </c>
      <c r="V1402" s="20"/>
      <c r="X1402" s="4" t="s">
        <v>1002</v>
      </c>
    </row>
    <row r="1403" ht="3" customHeight="1"/>
    <row r="1404" spans="2:24" ht="9.75" customHeight="1">
      <c r="B1404" s="2">
        <v>1</v>
      </c>
      <c r="C1404" s="2">
        <v>4</v>
      </c>
      <c r="D1404" s="19">
        <v>230</v>
      </c>
      <c r="E1404" s="19"/>
      <c r="F1404" s="19"/>
      <c r="G1404" s="2">
        <v>0</v>
      </c>
      <c r="I1404" s="22" t="s">
        <v>474</v>
      </c>
      <c r="K1404" s="4" t="s">
        <v>1003</v>
      </c>
      <c r="M1404" s="4" t="s">
        <v>20</v>
      </c>
      <c r="O1404" s="4" t="s">
        <v>1003</v>
      </c>
      <c r="Q1404" s="4" t="s">
        <v>1004</v>
      </c>
      <c r="S1404" s="4" t="s">
        <v>1005</v>
      </c>
      <c r="U1404" s="20" t="s">
        <v>1006</v>
      </c>
      <c r="V1404" s="20"/>
      <c r="X1404" s="4" t="s">
        <v>1007</v>
      </c>
    </row>
    <row r="1405" ht="9.75" customHeight="1">
      <c r="I1405" s="22"/>
    </row>
    <row r="1406" ht="3" customHeight="1"/>
    <row r="1407" spans="2:24" ht="13.5" customHeight="1">
      <c r="B1407" s="2">
        <v>1</v>
      </c>
      <c r="C1407" s="2">
        <v>4</v>
      </c>
      <c r="D1407" s="19">
        <v>230</v>
      </c>
      <c r="E1407" s="19"/>
      <c r="F1407" s="19"/>
      <c r="G1407" s="2">
        <v>1</v>
      </c>
      <c r="I1407" s="3" t="s">
        <v>22</v>
      </c>
      <c r="K1407" s="4" t="s">
        <v>575</v>
      </c>
      <c r="M1407" s="4" t="s">
        <v>20</v>
      </c>
      <c r="O1407" s="4" t="s">
        <v>575</v>
      </c>
      <c r="Q1407" s="4" t="s">
        <v>1008</v>
      </c>
      <c r="S1407" s="4" t="s">
        <v>1005</v>
      </c>
      <c r="U1407" s="20" t="s">
        <v>1009</v>
      </c>
      <c r="V1407" s="20"/>
      <c r="X1407" s="4" t="s">
        <v>1010</v>
      </c>
    </row>
    <row r="1408" ht="3" customHeight="1"/>
    <row r="1409" spans="2:24" ht="13.5" customHeight="1">
      <c r="B1409" s="2">
        <v>1</v>
      </c>
      <c r="C1409" s="2">
        <v>4</v>
      </c>
      <c r="D1409" s="19">
        <v>230</v>
      </c>
      <c r="E1409" s="19"/>
      <c r="F1409" s="19"/>
      <c r="G1409" s="2">
        <v>2</v>
      </c>
      <c r="I1409" s="3" t="s">
        <v>24</v>
      </c>
      <c r="K1409" s="4" t="s">
        <v>1011</v>
      </c>
      <c r="M1409" s="4" t="s">
        <v>20</v>
      </c>
      <c r="O1409" s="4" t="s">
        <v>1011</v>
      </c>
      <c r="Q1409" s="4" t="s">
        <v>1012</v>
      </c>
      <c r="S1409" s="4" t="s">
        <v>20</v>
      </c>
      <c r="U1409" s="20" t="s">
        <v>1012</v>
      </c>
      <c r="V1409" s="20"/>
      <c r="X1409" s="4" t="s">
        <v>1013</v>
      </c>
    </row>
    <row r="1410" ht="3" customHeight="1"/>
    <row r="1411" spans="2:24" ht="13.5" customHeight="1">
      <c r="B1411" s="2">
        <v>1</v>
      </c>
      <c r="C1411" s="2">
        <v>4</v>
      </c>
      <c r="D1411" s="19">
        <v>230</v>
      </c>
      <c r="E1411" s="19"/>
      <c r="F1411" s="19"/>
      <c r="G1411" s="2">
        <v>3</v>
      </c>
      <c r="I1411" s="3" t="s">
        <v>26</v>
      </c>
      <c r="K1411" s="4" t="s">
        <v>495</v>
      </c>
      <c r="M1411" s="4" t="s">
        <v>20</v>
      </c>
      <c r="O1411" s="4" t="s">
        <v>495</v>
      </c>
      <c r="Q1411" s="4" t="s">
        <v>1014</v>
      </c>
      <c r="S1411" s="4" t="s">
        <v>20</v>
      </c>
      <c r="U1411" s="20" t="s">
        <v>1014</v>
      </c>
      <c r="V1411" s="20"/>
      <c r="X1411" s="4" t="s">
        <v>1015</v>
      </c>
    </row>
    <row r="1412" ht="3" customHeight="1"/>
    <row r="1413" spans="2:24" ht="9.75" customHeight="1">
      <c r="B1413" s="2">
        <v>1</v>
      </c>
      <c r="C1413" s="2">
        <v>4</v>
      </c>
      <c r="D1413" s="19">
        <v>240</v>
      </c>
      <c r="E1413" s="19"/>
      <c r="F1413" s="19"/>
      <c r="G1413" s="2">
        <v>0</v>
      </c>
      <c r="I1413" s="22" t="s">
        <v>498</v>
      </c>
      <c r="K1413" s="4" t="s">
        <v>1016</v>
      </c>
      <c r="M1413" s="4" t="s">
        <v>20</v>
      </c>
      <c r="O1413" s="4" t="s">
        <v>1016</v>
      </c>
      <c r="Q1413" s="4" t="s">
        <v>1017</v>
      </c>
      <c r="S1413" s="4" t="s">
        <v>20</v>
      </c>
      <c r="U1413" s="20" t="s">
        <v>1017</v>
      </c>
      <c r="V1413" s="20"/>
      <c r="X1413" s="4" t="s">
        <v>1018</v>
      </c>
    </row>
    <row r="1414" ht="9.75" customHeight="1">
      <c r="I1414" s="22"/>
    </row>
    <row r="1415" ht="3" customHeight="1"/>
    <row r="1416" spans="2:24" ht="13.5" customHeight="1">
      <c r="B1416" s="2">
        <v>1</v>
      </c>
      <c r="C1416" s="2">
        <v>4</v>
      </c>
      <c r="D1416" s="19">
        <v>240</v>
      </c>
      <c r="E1416" s="19"/>
      <c r="F1416" s="19"/>
      <c r="G1416" s="2">
        <v>2</v>
      </c>
      <c r="I1416" s="3" t="s">
        <v>24</v>
      </c>
      <c r="K1416" s="4" t="s">
        <v>1019</v>
      </c>
      <c r="M1416" s="4" t="s">
        <v>20</v>
      </c>
      <c r="O1416" s="4" t="s">
        <v>1019</v>
      </c>
      <c r="Q1416" s="4" t="s">
        <v>1020</v>
      </c>
      <c r="S1416" s="4" t="s">
        <v>20</v>
      </c>
      <c r="U1416" s="20" t="s">
        <v>1020</v>
      </c>
      <c r="V1416" s="20"/>
      <c r="X1416" s="4" t="s">
        <v>1021</v>
      </c>
    </row>
    <row r="1417" ht="3" customHeight="1"/>
    <row r="1418" spans="2:24" ht="13.5" customHeight="1">
      <c r="B1418" s="2">
        <v>1</v>
      </c>
      <c r="C1418" s="2">
        <v>4</v>
      </c>
      <c r="D1418" s="19">
        <v>240</v>
      </c>
      <c r="E1418" s="19"/>
      <c r="F1418" s="19"/>
      <c r="G1418" s="2">
        <v>3</v>
      </c>
      <c r="I1418" s="3" t="s">
        <v>26</v>
      </c>
      <c r="K1418" s="4" t="s">
        <v>1022</v>
      </c>
      <c r="M1418" s="4" t="s">
        <v>20</v>
      </c>
      <c r="O1418" s="4" t="s">
        <v>1022</v>
      </c>
      <c r="Q1418" s="4" t="s">
        <v>1023</v>
      </c>
      <c r="S1418" s="4" t="s">
        <v>20</v>
      </c>
      <c r="U1418" s="20" t="s">
        <v>1023</v>
      </c>
      <c r="V1418" s="20"/>
      <c r="X1418" s="4" t="s">
        <v>1024</v>
      </c>
    </row>
    <row r="1419" ht="3" customHeight="1"/>
    <row r="1420" spans="2:24" ht="9.75" customHeight="1">
      <c r="B1420" s="2">
        <v>1</v>
      </c>
      <c r="C1420" s="2">
        <v>4</v>
      </c>
      <c r="D1420" s="19">
        <v>250</v>
      </c>
      <c r="E1420" s="19"/>
      <c r="F1420" s="19"/>
      <c r="G1420" s="2">
        <v>0</v>
      </c>
      <c r="I1420" s="22" t="s">
        <v>522</v>
      </c>
      <c r="K1420" s="4" t="s">
        <v>1025</v>
      </c>
      <c r="M1420" s="4" t="s">
        <v>20</v>
      </c>
      <c r="O1420" s="4" t="s">
        <v>1025</v>
      </c>
      <c r="Q1420" s="4" t="s">
        <v>1026</v>
      </c>
      <c r="S1420" s="4" t="s">
        <v>20</v>
      </c>
      <c r="U1420" s="20" t="s">
        <v>1026</v>
      </c>
      <c r="V1420" s="20"/>
      <c r="X1420" s="4" t="s">
        <v>1027</v>
      </c>
    </row>
    <row r="1421" ht="9.75" customHeight="1">
      <c r="I1421" s="22"/>
    </row>
    <row r="1422" ht="3" customHeight="1"/>
    <row r="1423" spans="2:24" ht="13.5" customHeight="1">
      <c r="B1423" s="2">
        <v>1</v>
      </c>
      <c r="C1423" s="2">
        <v>4</v>
      </c>
      <c r="D1423" s="19">
        <v>250</v>
      </c>
      <c r="E1423" s="19"/>
      <c r="F1423" s="19"/>
      <c r="G1423" s="2">
        <v>2</v>
      </c>
      <c r="I1423" s="3" t="s">
        <v>24</v>
      </c>
      <c r="K1423" s="4" t="s">
        <v>1025</v>
      </c>
      <c r="M1423" s="4" t="s">
        <v>20</v>
      </c>
      <c r="O1423" s="4" t="s">
        <v>1025</v>
      </c>
      <c r="Q1423" s="4" t="s">
        <v>1026</v>
      </c>
      <c r="S1423" s="4" t="s">
        <v>20</v>
      </c>
      <c r="U1423" s="20" t="s">
        <v>1026</v>
      </c>
      <c r="V1423" s="20"/>
      <c r="X1423" s="4" t="s">
        <v>1027</v>
      </c>
    </row>
    <row r="1424" ht="3" customHeight="1"/>
    <row r="1425" spans="2:24" ht="9.75" customHeight="1">
      <c r="B1425" s="2">
        <v>1</v>
      </c>
      <c r="C1425" s="2">
        <v>4</v>
      </c>
      <c r="D1425" s="19">
        <v>260</v>
      </c>
      <c r="E1425" s="19"/>
      <c r="F1425" s="19"/>
      <c r="G1425" s="2">
        <v>0</v>
      </c>
      <c r="I1425" s="22" t="s">
        <v>525</v>
      </c>
      <c r="K1425" s="4" t="s">
        <v>1028</v>
      </c>
      <c r="M1425" s="4" t="s">
        <v>20</v>
      </c>
      <c r="O1425" s="4" t="s">
        <v>1028</v>
      </c>
      <c r="Q1425" s="4" t="s">
        <v>1029</v>
      </c>
      <c r="S1425" s="4" t="s">
        <v>1030</v>
      </c>
      <c r="U1425" s="20" t="s">
        <v>1028</v>
      </c>
      <c r="V1425" s="20"/>
      <c r="X1425" s="4" t="s">
        <v>20</v>
      </c>
    </row>
    <row r="1426" ht="9.75" customHeight="1">
      <c r="I1426" s="22"/>
    </row>
    <row r="1427" spans="2:24" ht="13.5" customHeight="1">
      <c r="B1427" s="2">
        <v>1</v>
      </c>
      <c r="C1427" s="2">
        <v>4</v>
      </c>
      <c r="D1427" s="19">
        <v>260</v>
      </c>
      <c r="E1427" s="19"/>
      <c r="F1427" s="19"/>
      <c r="G1427" s="2">
        <v>1</v>
      </c>
      <c r="I1427" s="3" t="s">
        <v>22</v>
      </c>
      <c r="K1427" s="4" t="s">
        <v>1031</v>
      </c>
      <c r="M1427" s="4" t="s">
        <v>20</v>
      </c>
      <c r="O1427" s="4" t="s">
        <v>1031</v>
      </c>
      <c r="Q1427" s="4" t="s">
        <v>1032</v>
      </c>
      <c r="S1427" s="4" t="s">
        <v>1033</v>
      </c>
      <c r="U1427" s="20" t="s">
        <v>1031</v>
      </c>
      <c r="V1427" s="20"/>
      <c r="X1427" s="4" t="s">
        <v>20</v>
      </c>
    </row>
    <row r="1428" ht="3" customHeight="1"/>
    <row r="1429" spans="2:24" ht="13.5" customHeight="1">
      <c r="B1429" s="2">
        <v>1</v>
      </c>
      <c r="C1429" s="2">
        <v>4</v>
      </c>
      <c r="D1429" s="19">
        <v>260</v>
      </c>
      <c r="E1429" s="19"/>
      <c r="F1429" s="19"/>
      <c r="G1429" s="2">
        <v>2</v>
      </c>
      <c r="I1429" s="3" t="s">
        <v>24</v>
      </c>
      <c r="K1429" s="4" t="s">
        <v>1034</v>
      </c>
      <c r="M1429" s="4" t="s">
        <v>20</v>
      </c>
      <c r="O1429" s="4" t="s">
        <v>1034</v>
      </c>
      <c r="Q1429" s="4" t="s">
        <v>1035</v>
      </c>
      <c r="S1429" s="4" t="s">
        <v>1036</v>
      </c>
      <c r="U1429" s="20" t="s">
        <v>1034</v>
      </c>
      <c r="V1429" s="20"/>
      <c r="X1429" s="4" t="s">
        <v>20</v>
      </c>
    </row>
    <row r="1430" ht="3" customHeight="1"/>
    <row r="1431" spans="2:24" ht="13.5" customHeight="1">
      <c r="B1431" s="2">
        <v>1</v>
      </c>
      <c r="C1431" s="2">
        <v>4</v>
      </c>
      <c r="D1431" s="19">
        <v>260</v>
      </c>
      <c r="E1431" s="19"/>
      <c r="F1431" s="19"/>
      <c r="G1431" s="2">
        <v>3</v>
      </c>
      <c r="I1431" s="3" t="s">
        <v>26</v>
      </c>
      <c r="K1431" s="4" t="s">
        <v>443</v>
      </c>
      <c r="M1431" s="4" t="s">
        <v>20</v>
      </c>
      <c r="O1431" s="4" t="s">
        <v>443</v>
      </c>
      <c r="Q1431" s="4" t="s">
        <v>1037</v>
      </c>
      <c r="S1431" s="4" t="s">
        <v>1038</v>
      </c>
      <c r="U1431" s="20" t="s">
        <v>443</v>
      </c>
      <c r="V1431" s="20"/>
      <c r="X1431" s="4" t="s">
        <v>20</v>
      </c>
    </row>
    <row r="1432" ht="3" customHeight="1"/>
    <row r="1433" spans="2:24" ht="9.75" customHeight="1">
      <c r="B1433" s="2">
        <v>1</v>
      </c>
      <c r="C1433" s="2">
        <v>4</v>
      </c>
      <c r="D1433" s="19">
        <v>270</v>
      </c>
      <c r="E1433" s="19"/>
      <c r="F1433" s="19"/>
      <c r="G1433" s="2">
        <v>0</v>
      </c>
      <c r="I1433" s="22" t="s">
        <v>539</v>
      </c>
      <c r="K1433" s="4" t="s">
        <v>1039</v>
      </c>
      <c r="M1433" s="4" t="s">
        <v>20</v>
      </c>
      <c r="O1433" s="4" t="s">
        <v>1039</v>
      </c>
      <c r="Q1433" s="4" t="s">
        <v>1040</v>
      </c>
      <c r="S1433" s="4" t="s">
        <v>1041</v>
      </c>
      <c r="U1433" s="20" t="s">
        <v>1042</v>
      </c>
      <c r="V1433" s="20"/>
      <c r="X1433" s="4" t="s">
        <v>1043</v>
      </c>
    </row>
    <row r="1434" ht="9.75" customHeight="1">
      <c r="I1434" s="22"/>
    </row>
    <row r="1435" ht="3" customHeight="1"/>
    <row r="1436" spans="2:24" ht="13.5" customHeight="1">
      <c r="B1436" s="2">
        <v>1</v>
      </c>
      <c r="C1436" s="2">
        <v>4</v>
      </c>
      <c r="D1436" s="19">
        <v>270</v>
      </c>
      <c r="E1436" s="19"/>
      <c r="F1436" s="19"/>
      <c r="G1436" s="2">
        <v>2</v>
      </c>
      <c r="I1436" s="3" t="s">
        <v>24</v>
      </c>
      <c r="K1436" s="4" t="s">
        <v>1044</v>
      </c>
      <c r="M1436" s="4" t="s">
        <v>20</v>
      </c>
      <c r="O1436" s="4" t="s">
        <v>1044</v>
      </c>
      <c r="Q1436" s="4" t="s">
        <v>1045</v>
      </c>
      <c r="S1436" s="4" t="s">
        <v>1046</v>
      </c>
      <c r="U1436" s="20" t="s">
        <v>1044</v>
      </c>
      <c r="V1436" s="20"/>
      <c r="X1436" s="4" t="s">
        <v>20</v>
      </c>
    </row>
    <row r="1437" ht="3" customHeight="1"/>
    <row r="1438" spans="2:24" ht="13.5" customHeight="1">
      <c r="B1438" s="2">
        <v>1</v>
      </c>
      <c r="C1438" s="2">
        <v>4</v>
      </c>
      <c r="D1438" s="19">
        <v>270</v>
      </c>
      <c r="E1438" s="19"/>
      <c r="F1438" s="19"/>
      <c r="G1438" s="2">
        <v>3</v>
      </c>
      <c r="I1438" s="3" t="s">
        <v>26</v>
      </c>
      <c r="K1438" s="4" t="s">
        <v>997</v>
      </c>
      <c r="M1438" s="4" t="s">
        <v>20</v>
      </c>
      <c r="O1438" s="4" t="s">
        <v>997</v>
      </c>
      <c r="Q1438" s="4" t="s">
        <v>1047</v>
      </c>
      <c r="S1438" s="4" t="s">
        <v>1048</v>
      </c>
      <c r="U1438" s="20" t="s">
        <v>1049</v>
      </c>
      <c r="V1438" s="20"/>
      <c r="X1438" s="4" t="s">
        <v>1043</v>
      </c>
    </row>
    <row r="1439" ht="3" customHeight="1"/>
    <row r="1440" spans="2:24" ht="9.75" customHeight="1">
      <c r="B1440" s="2">
        <v>1</v>
      </c>
      <c r="C1440" s="2">
        <v>4</v>
      </c>
      <c r="D1440" s="19">
        <v>280</v>
      </c>
      <c r="E1440" s="19"/>
      <c r="F1440" s="19"/>
      <c r="G1440" s="2">
        <v>0</v>
      </c>
      <c r="I1440" s="22" t="s">
        <v>551</v>
      </c>
      <c r="K1440" s="4" t="s">
        <v>1050</v>
      </c>
      <c r="M1440" s="4" t="s">
        <v>20</v>
      </c>
      <c r="O1440" s="4" t="s">
        <v>1050</v>
      </c>
      <c r="Q1440" s="4" t="s">
        <v>20</v>
      </c>
      <c r="S1440" s="4" t="s">
        <v>1051</v>
      </c>
      <c r="U1440" s="20" t="s">
        <v>1051</v>
      </c>
      <c r="V1440" s="20"/>
      <c r="X1440" s="4" t="s">
        <v>1052</v>
      </c>
    </row>
    <row r="1441" ht="9.75" customHeight="1">
      <c r="I1441" s="22"/>
    </row>
    <row r="1442" ht="3" customHeight="1"/>
    <row r="1443" spans="2:24" ht="13.5" customHeight="1">
      <c r="B1443" s="2">
        <v>1</v>
      </c>
      <c r="C1443" s="2">
        <v>4</v>
      </c>
      <c r="D1443" s="19">
        <v>280</v>
      </c>
      <c r="E1443" s="19"/>
      <c r="F1443" s="19"/>
      <c r="G1443" s="2">
        <v>2</v>
      </c>
      <c r="I1443" s="3" t="s">
        <v>24</v>
      </c>
      <c r="K1443" s="4" t="s">
        <v>558</v>
      </c>
      <c r="M1443" s="4" t="s">
        <v>20</v>
      </c>
      <c r="O1443" s="4" t="s">
        <v>558</v>
      </c>
      <c r="Q1443" s="4" t="s">
        <v>20</v>
      </c>
      <c r="S1443" s="4" t="s">
        <v>558</v>
      </c>
      <c r="U1443" s="20" t="s">
        <v>558</v>
      </c>
      <c r="V1443" s="20"/>
      <c r="X1443" s="4" t="s">
        <v>20</v>
      </c>
    </row>
    <row r="1444" ht="3" customHeight="1"/>
    <row r="1445" spans="2:24" ht="13.5" customHeight="1">
      <c r="B1445" s="2">
        <v>1</v>
      </c>
      <c r="C1445" s="2">
        <v>4</v>
      </c>
      <c r="D1445" s="19">
        <v>280</v>
      </c>
      <c r="E1445" s="19"/>
      <c r="F1445" s="19"/>
      <c r="G1445" s="2">
        <v>3</v>
      </c>
      <c r="I1445" s="3" t="s">
        <v>26</v>
      </c>
      <c r="K1445" s="4" t="s">
        <v>489</v>
      </c>
      <c r="M1445" s="4" t="s">
        <v>20</v>
      </c>
      <c r="O1445" s="4" t="s">
        <v>489</v>
      </c>
      <c r="Q1445" s="4" t="s">
        <v>20</v>
      </c>
      <c r="S1445" s="4" t="s">
        <v>1053</v>
      </c>
      <c r="U1445" s="20" t="s">
        <v>1053</v>
      </c>
      <c r="V1445" s="20"/>
      <c r="X1445" s="4" t="s">
        <v>1052</v>
      </c>
    </row>
    <row r="1446" ht="3" customHeight="1"/>
    <row r="1447" spans="2:24" ht="13.5" customHeight="1">
      <c r="B1447" s="2">
        <v>1</v>
      </c>
      <c r="C1447" s="2">
        <v>4</v>
      </c>
      <c r="D1447" s="19">
        <v>310</v>
      </c>
      <c r="E1447" s="19"/>
      <c r="F1447" s="19"/>
      <c r="G1447" s="2">
        <v>0</v>
      </c>
      <c r="I1447" s="3" t="s">
        <v>594</v>
      </c>
      <c r="K1447" s="4" t="s">
        <v>285</v>
      </c>
      <c r="M1447" s="4" t="s">
        <v>20</v>
      </c>
      <c r="O1447" s="4" t="s">
        <v>285</v>
      </c>
      <c r="Q1447" s="4" t="s">
        <v>1054</v>
      </c>
      <c r="S1447" s="4" t="s">
        <v>1055</v>
      </c>
      <c r="U1447" s="20" t="s">
        <v>285</v>
      </c>
      <c r="V1447" s="20"/>
      <c r="X1447" s="4" t="s">
        <v>20</v>
      </c>
    </row>
    <row r="1448" ht="3" customHeight="1"/>
    <row r="1449" spans="2:24" ht="13.5" customHeight="1">
      <c r="B1449" s="2">
        <v>1</v>
      </c>
      <c r="C1449" s="2">
        <v>4</v>
      </c>
      <c r="D1449" s="19">
        <v>310</v>
      </c>
      <c r="E1449" s="19"/>
      <c r="F1449" s="19"/>
      <c r="G1449" s="2">
        <v>1</v>
      </c>
      <c r="I1449" s="3" t="s">
        <v>22</v>
      </c>
      <c r="K1449" s="4" t="s">
        <v>285</v>
      </c>
      <c r="M1449" s="4" t="s">
        <v>20</v>
      </c>
      <c r="O1449" s="4" t="s">
        <v>285</v>
      </c>
      <c r="Q1449" s="4" t="s">
        <v>1054</v>
      </c>
      <c r="S1449" s="4" t="s">
        <v>1055</v>
      </c>
      <c r="U1449" s="20" t="s">
        <v>285</v>
      </c>
      <c r="V1449" s="20"/>
      <c r="X1449" s="4" t="s">
        <v>20</v>
      </c>
    </row>
    <row r="1450" ht="3" customHeight="1"/>
    <row r="1451" spans="2:24" ht="9.75" customHeight="1">
      <c r="B1451" s="2">
        <v>1</v>
      </c>
      <c r="C1451" s="2">
        <v>4</v>
      </c>
      <c r="D1451" s="19">
        <v>320</v>
      </c>
      <c r="E1451" s="19"/>
      <c r="F1451" s="19"/>
      <c r="G1451" s="2">
        <v>0</v>
      </c>
      <c r="I1451" s="22" t="s">
        <v>598</v>
      </c>
      <c r="K1451" s="4" t="s">
        <v>1056</v>
      </c>
      <c r="M1451" s="4" t="s">
        <v>20</v>
      </c>
      <c r="O1451" s="4" t="s">
        <v>1056</v>
      </c>
      <c r="Q1451" s="4" t="s">
        <v>1057</v>
      </c>
      <c r="S1451" s="4" t="s">
        <v>1058</v>
      </c>
      <c r="U1451" s="20" t="s">
        <v>1059</v>
      </c>
      <c r="V1451" s="20"/>
      <c r="X1451" s="4" t="s">
        <v>1060</v>
      </c>
    </row>
    <row r="1452" ht="9.75" customHeight="1">
      <c r="I1452" s="22"/>
    </row>
    <row r="1453" ht="3" customHeight="1"/>
    <row r="1454" spans="2:24" ht="13.5" customHeight="1">
      <c r="B1454" s="2">
        <v>1</v>
      </c>
      <c r="C1454" s="2">
        <v>4</v>
      </c>
      <c r="D1454" s="19">
        <v>320</v>
      </c>
      <c r="E1454" s="19"/>
      <c r="F1454" s="19"/>
      <c r="G1454" s="2">
        <v>1</v>
      </c>
      <c r="I1454" s="3" t="s">
        <v>22</v>
      </c>
      <c r="K1454" s="4" t="s">
        <v>1061</v>
      </c>
      <c r="M1454" s="4" t="s">
        <v>20</v>
      </c>
      <c r="O1454" s="4" t="s">
        <v>1061</v>
      </c>
      <c r="Q1454" s="4" t="s">
        <v>1062</v>
      </c>
      <c r="S1454" s="4" t="s">
        <v>1063</v>
      </c>
      <c r="U1454" s="20" t="s">
        <v>1061</v>
      </c>
      <c r="V1454" s="20"/>
      <c r="X1454" s="4" t="s">
        <v>20</v>
      </c>
    </row>
    <row r="1455" ht="3" customHeight="1"/>
    <row r="1456" spans="2:24" ht="13.5" customHeight="1">
      <c r="B1456" s="2">
        <v>1</v>
      </c>
      <c r="C1456" s="2">
        <v>4</v>
      </c>
      <c r="D1456" s="19">
        <v>320</v>
      </c>
      <c r="E1456" s="19"/>
      <c r="F1456" s="19"/>
      <c r="G1456" s="2">
        <v>2</v>
      </c>
      <c r="I1456" s="3" t="s">
        <v>24</v>
      </c>
      <c r="K1456" s="4" t="s">
        <v>1064</v>
      </c>
      <c r="M1456" s="4" t="s">
        <v>20</v>
      </c>
      <c r="O1456" s="4" t="s">
        <v>1064</v>
      </c>
      <c r="Q1456" s="4" t="s">
        <v>1065</v>
      </c>
      <c r="S1456" s="4" t="s">
        <v>1066</v>
      </c>
      <c r="U1456" s="20" t="s">
        <v>1067</v>
      </c>
      <c r="V1456" s="20"/>
      <c r="X1456" s="4" t="s">
        <v>1060</v>
      </c>
    </row>
    <row r="1457" ht="3" customHeight="1"/>
    <row r="1458" spans="2:24" ht="13.5" customHeight="1">
      <c r="B1458" s="2">
        <v>1</v>
      </c>
      <c r="C1458" s="2">
        <v>4</v>
      </c>
      <c r="D1458" s="19">
        <v>320</v>
      </c>
      <c r="E1458" s="19"/>
      <c r="F1458" s="19"/>
      <c r="G1458" s="2">
        <v>3</v>
      </c>
      <c r="I1458" s="3" t="s">
        <v>26</v>
      </c>
      <c r="K1458" s="4" t="s">
        <v>1068</v>
      </c>
      <c r="M1458" s="4" t="s">
        <v>20</v>
      </c>
      <c r="O1458" s="4" t="s">
        <v>1068</v>
      </c>
      <c r="Q1458" s="4" t="s">
        <v>1069</v>
      </c>
      <c r="S1458" s="4" t="s">
        <v>1070</v>
      </c>
      <c r="U1458" s="20" t="s">
        <v>1068</v>
      </c>
      <c r="V1458" s="20"/>
      <c r="X1458" s="4" t="s">
        <v>20</v>
      </c>
    </row>
    <row r="1459" spans="9:24" ht="12" customHeight="1">
      <c r="I1459" s="7" t="s">
        <v>131</v>
      </c>
      <c r="K1459" s="8">
        <v>952876.8</v>
      </c>
      <c r="M1459" s="8">
        <v>0</v>
      </c>
      <c r="O1459" s="8">
        <v>952876.8</v>
      </c>
      <c r="Q1459" s="8">
        <v>706195.53</v>
      </c>
      <c r="S1459" s="8">
        <v>242169.11</v>
      </c>
      <c r="U1459" s="21">
        <v>948364.64</v>
      </c>
      <c r="V1459" s="21"/>
      <c r="X1459" s="8">
        <v>4512.16</v>
      </c>
    </row>
    <row r="1460" ht="3" customHeight="1"/>
    <row r="1461" ht="9.75" customHeight="1">
      <c r="I1461" s="23" t="s">
        <v>607</v>
      </c>
    </row>
    <row r="1462" ht="21.75" customHeight="1">
      <c r="I1462" s="23"/>
    </row>
    <row r="1463" ht="3" customHeight="1"/>
    <row r="1464" spans="2:24" ht="9.75" customHeight="1">
      <c r="B1464" s="2">
        <v>1</v>
      </c>
      <c r="C1464" s="2">
        <v>5</v>
      </c>
      <c r="D1464" s="19">
        <v>330</v>
      </c>
      <c r="E1464" s="19"/>
      <c r="F1464" s="19"/>
      <c r="G1464" s="2">
        <v>0</v>
      </c>
      <c r="I1464" s="22" t="s">
        <v>608</v>
      </c>
      <c r="K1464" s="4" t="s">
        <v>1071</v>
      </c>
      <c r="M1464" s="4" t="s">
        <v>20</v>
      </c>
      <c r="O1464" s="4" t="s">
        <v>1071</v>
      </c>
      <c r="Q1464" s="4" t="s">
        <v>1072</v>
      </c>
      <c r="S1464" s="4" t="s">
        <v>1073</v>
      </c>
      <c r="U1464" s="20" t="s">
        <v>1071</v>
      </c>
      <c r="V1464" s="20"/>
      <c r="X1464" s="4" t="s">
        <v>20</v>
      </c>
    </row>
    <row r="1465" ht="9.75" customHeight="1">
      <c r="I1465" s="22"/>
    </row>
    <row r="1466" ht="3" customHeight="1"/>
    <row r="1467" spans="2:24" ht="13.5" customHeight="1">
      <c r="B1467" s="2">
        <v>1</v>
      </c>
      <c r="C1467" s="2">
        <v>5</v>
      </c>
      <c r="D1467" s="19">
        <v>330</v>
      </c>
      <c r="E1467" s="19"/>
      <c r="F1467" s="19"/>
      <c r="G1467" s="2">
        <v>3</v>
      </c>
      <c r="I1467" s="3" t="s">
        <v>26</v>
      </c>
      <c r="K1467" s="4" t="s">
        <v>1071</v>
      </c>
      <c r="M1467" s="4" t="s">
        <v>20</v>
      </c>
      <c r="O1467" s="4" t="s">
        <v>1071</v>
      </c>
      <c r="Q1467" s="4" t="s">
        <v>1072</v>
      </c>
      <c r="S1467" s="4" t="s">
        <v>1073</v>
      </c>
      <c r="U1467" s="20" t="s">
        <v>1071</v>
      </c>
      <c r="V1467" s="20"/>
      <c r="X1467" s="4" t="s">
        <v>20</v>
      </c>
    </row>
    <row r="1468" spans="2:24" ht="9.75" customHeight="1">
      <c r="B1468" s="2">
        <v>1</v>
      </c>
      <c r="C1468" s="2">
        <v>5</v>
      </c>
      <c r="D1468" s="19">
        <v>340</v>
      </c>
      <c r="E1468" s="19"/>
      <c r="F1468" s="19"/>
      <c r="G1468" s="2">
        <v>0</v>
      </c>
      <c r="I1468" s="22" t="s">
        <v>614</v>
      </c>
      <c r="K1468" s="4" t="s">
        <v>1074</v>
      </c>
      <c r="M1468" s="4" t="s">
        <v>20</v>
      </c>
      <c r="O1468" s="4" t="s">
        <v>1074</v>
      </c>
      <c r="Q1468" s="4" t="s">
        <v>1075</v>
      </c>
      <c r="S1468" s="4" t="s">
        <v>20</v>
      </c>
      <c r="U1468" s="20" t="s">
        <v>1075</v>
      </c>
      <c r="V1468" s="20"/>
      <c r="X1468" s="4" t="s">
        <v>1076</v>
      </c>
    </row>
    <row r="1469" ht="9.75" customHeight="1">
      <c r="I1469" s="22"/>
    </row>
    <row r="1470" ht="3" customHeight="1"/>
    <row r="1471" spans="2:24" ht="13.5" customHeight="1">
      <c r="B1471" s="2">
        <v>1</v>
      </c>
      <c r="C1471" s="2">
        <v>5</v>
      </c>
      <c r="D1471" s="19">
        <v>340</v>
      </c>
      <c r="E1471" s="19"/>
      <c r="F1471" s="19"/>
      <c r="G1471" s="2">
        <v>3</v>
      </c>
      <c r="I1471" s="3" t="s">
        <v>26</v>
      </c>
      <c r="K1471" s="4" t="s">
        <v>1074</v>
      </c>
      <c r="M1471" s="4" t="s">
        <v>20</v>
      </c>
      <c r="O1471" s="4" t="s">
        <v>1074</v>
      </c>
      <c r="Q1471" s="4" t="s">
        <v>1075</v>
      </c>
      <c r="S1471" s="4" t="s">
        <v>20</v>
      </c>
      <c r="U1471" s="20" t="s">
        <v>1075</v>
      </c>
      <c r="V1471" s="20"/>
      <c r="X1471" s="4" t="s">
        <v>1076</v>
      </c>
    </row>
    <row r="1472" ht="3" customHeight="1"/>
    <row r="1473" spans="2:24" ht="13.5" customHeight="1">
      <c r="B1473" s="2">
        <v>1</v>
      </c>
      <c r="C1473" s="2">
        <v>5</v>
      </c>
      <c r="D1473" s="19">
        <v>360</v>
      </c>
      <c r="E1473" s="19"/>
      <c r="F1473" s="19"/>
      <c r="G1473" s="2">
        <v>0</v>
      </c>
      <c r="I1473" s="3" t="s">
        <v>623</v>
      </c>
      <c r="K1473" s="4" t="s">
        <v>1077</v>
      </c>
      <c r="M1473" s="4" t="s">
        <v>20</v>
      </c>
      <c r="O1473" s="4" t="s">
        <v>1077</v>
      </c>
      <c r="Q1473" s="4" t="s">
        <v>1078</v>
      </c>
      <c r="S1473" s="4" t="s">
        <v>1079</v>
      </c>
      <c r="U1473" s="20" t="s">
        <v>1077</v>
      </c>
      <c r="V1473" s="20"/>
      <c r="X1473" s="4" t="s">
        <v>20</v>
      </c>
    </row>
    <row r="1474" ht="3" customHeight="1"/>
    <row r="1475" spans="2:24" ht="13.5" customHeight="1">
      <c r="B1475" s="2">
        <v>1</v>
      </c>
      <c r="C1475" s="2">
        <v>5</v>
      </c>
      <c r="D1475" s="19">
        <v>360</v>
      </c>
      <c r="E1475" s="19"/>
      <c r="F1475" s="19"/>
      <c r="G1475" s="2">
        <v>3</v>
      </c>
      <c r="I1475" s="3" t="s">
        <v>26</v>
      </c>
      <c r="K1475" s="4" t="s">
        <v>1077</v>
      </c>
      <c r="M1475" s="4" t="s">
        <v>20</v>
      </c>
      <c r="O1475" s="4" t="s">
        <v>1077</v>
      </c>
      <c r="Q1475" s="4" t="s">
        <v>1078</v>
      </c>
      <c r="S1475" s="4" t="s">
        <v>1079</v>
      </c>
      <c r="U1475" s="20" t="s">
        <v>1077</v>
      </c>
      <c r="V1475" s="20"/>
      <c r="X1475" s="4" t="s">
        <v>20</v>
      </c>
    </row>
    <row r="1476" ht="3" customHeight="1"/>
    <row r="1477" spans="2:24" ht="13.5" customHeight="1">
      <c r="B1477" s="2">
        <v>1</v>
      </c>
      <c r="C1477" s="2">
        <v>5</v>
      </c>
      <c r="D1477" s="19">
        <v>370</v>
      </c>
      <c r="E1477" s="19"/>
      <c r="F1477" s="19"/>
      <c r="G1477" s="2">
        <v>0</v>
      </c>
      <c r="I1477" s="3" t="s">
        <v>629</v>
      </c>
      <c r="K1477" s="4" t="s">
        <v>1080</v>
      </c>
      <c r="M1477" s="4" t="s">
        <v>20</v>
      </c>
      <c r="O1477" s="4" t="s">
        <v>1080</v>
      </c>
      <c r="Q1477" s="4" t="s">
        <v>1081</v>
      </c>
      <c r="S1477" s="4" t="s">
        <v>1082</v>
      </c>
      <c r="U1477" s="20" t="s">
        <v>1080</v>
      </c>
      <c r="V1477" s="20"/>
      <c r="X1477" s="4" t="s">
        <v>20</v>
      </c>
    </row>
    <row r="1478" ht="3" customHeight="1"/>
    <row r="1479" spans="2:24" ht="13.5" customHeight="1">
      <c r="B1479" s="2">
        <v>1</v>
      </c>
      <c r="C1479" s="2">
        <v>5</v>
      </c>
      <c r="D1479" s="19">
        <v>370</v>
      </c>
      <c r="E1479" s="19"/>
      <c r="F1479" s="19"/>
      <c r="G1479" s="2">
        <v>3</v>
      </c>
      <c r="I1479" s="3" t="s">
        <v>26</v>
      </c>
      <c r="K1479" s="4" t="s">
        <v>1080</v>
      </c>
      <c r="M1479" s="4" t="s">
        <v>20</v>
      </c>
      <c r="O1479" s="4" t="s">
        <v>1080</v>
      </c>
      <c r="Q1479" s="4" t="s">
        <v>1081</v>
      </c>
      <c r="S1479" s="4" t="s">
        <v>1082</v>
      </c>
      <c r="U1479" s="20" t="s">
        <v>1080</v>
      </c>
      <c r="V1479" s="20"/>
      <c r="X1479" s="4" t="s">
        <v>20</v>
      </c>
    </row>
    <row r="1480" ht="3" customHeight="1"/>
    <row r="1481" spans="2:24" ht="13.5" customHeight="1">
      <c r="B1481" s="2">
        <v>1</v>
      </c>
      <c r="C1481" s="2">
        <v>5</v>
      </c>
      <c r="D1481" s="19">
        <v>390</v>
      </c>
      <c r="E1481" s="19"/>
      <c r="F1481" s="19"/>
      <c r="G1481" s="2">
        <v>0</v>
      </c>
      <c r="I1481" s="3" t="s">
        <v>635</v>
      </c>
      <c r="K1481" s="4" t="s">
        <v>1083</v>
      </c>
      <c r="M1481" s="4" t="s">
        <v>20</v>
      </c>
      <c r="O1481" s="4" t="s">
        <v>1083</v>
      </c>
      <c r="Q1481" s="4" t="s">
        <v>1084</v>
      </c>
      <c r="S1481" s="4" t="s">
        <v>1085</v>
      </c>
      <c r="U1481" s="20" t="s">
        <v>1083</v>
      </c>
      <c r="V1481" s="20"/>
      <c r="X1481" s="4" t="s">
        <v>20</v>
      </c>
    </row>
    <row r="1482" ht="3" customHeight="1"/>
    <row r="1483" spans="2:24" ht="13.5" customHeight="1">
      <c r="B1483" s="2">
        <v>1</v>
      </c>
      <c r="C1483" s="2">
        <v>5</v>
      </c>
      <c r="D1483" s="19">
        <v>390</v>
      </c>
      <c r="E1483" s="19"/>
      <c r="F1483" s="19"/>
      <c r="G1483" s="2">
        <v>3</v>
      </c>
      <c r="I1483" s="3" t="s">
        <v>26</v>
      </c>
      <c r="K1483" s="4" t="s">
        <v>1083</v>
      </c>
      <c r="M1483" s="4" t="s">
        <v>20</v>
      </c>
      <c r="O1483" s="4" t="s">
        <v>1083</v>
      </c>
      <c r="Q1483" s="4" t="s">
        <v>1084</v>
      </c>
      <c r="S1483" s="4" t="s">
        <v>1085</v>
      </c>
      <c r="U1483" s="20" t="s">
        <v>1083</v>
      </c>
      <c r="V1483" s="20"/>
      <c r="X1483" s="4" t="s">
        <v>20</v>
      </c>
    </row>
    <row r="1484" ht="3" customHeight="1"/>
    <row r="1485" spans="2:24" ht="9.75" customHeight="1">
      <c r="B1485" s="2">
        <v>1</v>
      </c>
      <c r="C1485" s="2">
        <v>5</v>
      </c>
      <c r="D1485" s="19">
        <v>400</v>
      </c>
      <c r="E1485" s="19"/>
      <c r="F1485" s="19"/>
      <c r="G1485" s="2">
        <v>0</v>
      </c>
      <c r="I1485" s="22" t="s">
        <v>641</v>
      </c>
      <c r="K1485" s="4" t="s">
        <v>1086</v>
      </c>
      <c r="M1485" s="4" t="s">
        <v>20</v>
      </c>
      <c r="O1485" s="4" t="s">
        <v>1086</v>
      </c>
      <c r="Q1485" s="4" t="s">
        <v>1087</v>
      </c>
      <c r="S1485" s="4" t="s">
        <v>20</v>
      </c>
      <c r="U1485" s="20" t="s">
        <v>1087</v>
      </c>
      <c r="V1485" s="20"/>
      <c r="X1485" s="4" t="s">
        <v>1088</v>
      </c>
    </row>
    <row r="1486" ht="9.75" customHeight="1">
      <c r="I1486" s="22"/>
    </row>
    <row r="1487" ht="3" customHeight="1"/>
    <row r="1488" spans="2:24" ht="13.5" customHeight="1">
      <c r="B1488" s="2">
        <v>1</v>
      </c>
      <c r="C1488" s="2">
        <v>5</v>
      </c>
      <c r="D1488" s="19">
        <v>400</v>
      </c>
      <c r="E1488" s="19"/>
      <c r="F1488" s="19"/>
      <c r="G1488" s="2">
        <v>3</v>
      </c>
      <c r="I1488" s="3" t="s">
        <v>26</v>
      </c>
      <c r="K1488" s="4" t="s">
        <v>1086</v>
      </c>
      <c r="M1488" s="4" t="s">
        <v>20</v>
      </c>
      <c r="O1488" s="4" t="s">
        <v>1086</v>
      </c>
      <c r="Q1488" s="4" t="s">
        <v>1087</v>
      </c>
      <c r="S1488" s="4" t="s">
        <v>20</v>
      </c>
      <c r="U1488" s="20" t="s">
        <v>1087</v>
      </c>
      <c r="V1488" s="20"/>
      <c r="X1488" s="4" t="s">
        <v>1088</v>
      </c>
    </row>
    <row r="1489" ht="3" customHeight="1"/>
    <row r="1490" spans="2:24" ht="13.5" customHeight="1">
      <c r="B1490" s="2">
        <v>1</v>
      </c>
      <c r="C1490" s="2">
        <v>5</v>
      </c>
      <c r="D1490" s="19">
        <v>415</v>
      </c>
      <c r="E1490" s="19"/>
      <c r="F1490" s="19"/>
      <c r="G1490" s="2">
        <v>0</v>
      </c>
      <c r="I1490" s="3" t="s">
        <v>650</v>
      </c>
      <c r="K1490" s="4" t="s">
        <v>1089</v>
      </c>
      <c r="M1490" s="4" t="s">
        <v>20</v>
      </c>
      <c r="O1490" s="4" t="s">
        <v>1089</v>
      </c>
      <c r="Q1490" s="4" t="s">
        <v>1090</v>
      </c>
      <c r="S1490" s="4" t="s">
        <v>1091</v>
      </c>
      <c r="U1490" s="20" t="s">
        <v>1089</v>
      </c>
      <c r="V1490" s="20"/>
      <c r="X1490" s="4" t="s">
        <v>20</v>
      </c>
    </row>
    <row r="1491" ht="3" customHeight="1"/>
    <row r="1492" spans="2:24" ht="13.5" customHeight="1">
      <c r="B1492" s="2">
        <v>1</v>
      </c>
      <c r="C1492" s="2">
        <v>5</v>
      </c>
      <c r="D1492" s="19">
        <v>415</v>
      </c>
      <c r="E1492" s="19"/>
      <c r="F1492" s="19"/>
      <c r="G1492" s="2">
        <v>2</v>
      </c>
      <c r="I1492" s="3" t="s">
        <v>24</v>
      </c>
      <c r="K1492" s="4" t="s">
        <v>1089</v>
      </c>
      <c r="M1492" s="4" t="s">
        <v>20</v>
      </c>
      <c r="O1492" s="4" t="s">
        <v>1089</v>
      </c>
      <c r="Q1492" s="4" t="s">
        <v>1090</v>
      </c>
      <c r="S1492" s="4" t="s">
        <v>1091</v>
      </c>
      <c r="U1492" s="20" t="s">
        <v>1089</v>
      </c>
      <c r="V1492" s="20"/>
      <c r="X1492" s="4" t="s">
        <v>20</v>
      </c>
    </row>
    <row r="1493" ht="3" customHeight="1"/>
    <row r="1494" spans="2:24" ht="9.75" customHeight="1">
      <c r="B1494" s="2">
        <v>1</v>
      </c>
      <c r="C1494" s="2">
        <v>5</v>
      </c>
      <c r="D1494" s="19">
        <v>416</v>
      </c>
      <c r="E1494" s="19"/>
      <c r="F1494" s="19"/>
      <c r="G1494" s="2">
        <v>0</v>
      </c>
      <c r="I1494" s="22" t="s">
        <v>655</v>
      </c>
      <c r="K1494" s="4" t="s">
        <v>1092</v>
      </c>
      <c r="M1494" s="4" t="s">
        <v>20</v>
      </c>
      <c r="O1494" s="4" t="s">
        <v>1092</v>
      </c>
      <c r="Q1494" s="4" t="s">
        <v>1092</v>
      </c>
      <c r="S1494" s="4" t="s">
        <v>20</v>
      </c>
      <c r="U1494" s="20" t="s">
        <v>1092</v>
      </c>
      <c r="V1494" s="20"/>
      <c r="X1494" s="4" t="s">
        <v>20</v>
      </c>
    </row>
    <row r="1495" ht="9.75" customHeight="1">
      <c r="I1495" s="22"/>
    </row>
    <row r="1496" ht="3" customHeight="1"/>
    <row r="1497" spans="2:24" ht="13.5" customHeight="1">
      <c r="B1497" s="2">
        <v>1</v>
      </c>
      <c r="C1497" s="2">
        <v>5</v>
      </c>
      <c r="D1497" s="19">
        <v>416</v>
      </c>
      <c r="E1497" s="19"/>
      <c r="F1497" s="19"/>
      <c r="G1497" s="2">
        <v>2</v>
      </c>
      <c r="I1497" s="3" t="s">
        <v>24</v>
      </c>
      <c r="K1497" s="4" t="s">
        <v>1092</v>
      </c>
      <c r="M1497" s="4" t="s">
        <v>20</v>
      </c>
      <c r="O1497" s="4" t="s">
        <v>1092</v>
      </c>
      <c r="Q1497" s="4" t="s">
        <v>1092</v>
      </c>
      <c r="S1497" s="4" t="s">
        <v>20</v>
      </c>
      <c r="U1497" s="20" t="s">
        <v>1092</v>
      </c>
      <c r="V1497" s="20"/>
      <c r="X1497" s="4" t="s">
        <v>20</v>
      </c>
    </row>
    <row r="1498" ht="3" customHeight="1"/>
    <row r="1499" spans="2:24" ht="13.5" customHeight="1">
      <c r="B1499" s="2">
        <v>1</v>
      </c>
      <c r="C1499" s="2">
        <v>5</v>
      </c>
      <c r="D1499" s="19">
        <v>418</v>
      </c>
      <c r="E1499" s="19"/>
      <c r="F1499" s="19"/>
      <c r="G1499" s="2">
        <v>0</v>
      </c>
      <c r="I1499" s="3" t="s">
        <v>661</v>
      </c>
      <c r="K1499" s="4" t="s">
        <v>1093</v>
      </c>
      <c r="M1499" s="4" t="s">
        <v>20</v>
      </c>
      <c r="O1499" s="4" t="s">
        <v>1093</v>
      </c>
      <c r="Q1499" s="4" t="s">
        <v>20</v>
      </c>
      <c r="S1499" s="4" t="s">
        <v>1093</v>
      </c>
      <c r="U1499" s="20" t="s">
        <v>1093</v>
      </c>
      <c r="V1499" s="20"/>
      <c r="X1499" s="4" t="s">
        <v>20</v>
      </c>
    </row>
    <row r="1500" ht="3" customHeight="1"/>
    <row r="1501" spans="2:24" ht="13.5" customHeight="1">
      <c r="B1501" s="2">
        <v>1</v>
      </c>
      <c r="C1501" s="2">
        <v>5</v>
      </c>
      <c r="D1501" s="19">
        <v>418</v>
      </c>
      <c r="E1501" s="19"/>
      <c r="F1501" s="19"/>
      <c r="G1501" s="2">
        <v>1</v>
      </c>
      <c r="I1501" s="3" t="s">
        <v>22</v>
      </c>
      <c r="K1501" s="4" t="s">
        <v>1093</v>
      </c>
      <c r="M1501" s="4" t="s">
        <v>20</v>
      </c>
      <c r="O1501" s="4" t="s">
        <v>1093</v>
      </c>
      <c r="Q1501" s="4" t="s">
        <v>20</v>
      </c>
      <c r="S1501" s="4" t="s">
        <v>1093</v>
      </c>
      <c r="U1501" s="20" t="s">
        <v>1093</v>
      </c>
      <c r="V1501" s="20"/>
      <c r="X1501" s="4" t="s">
        <v>20</v>
      </c>
    </row>
    <row r="1502" spans="9:24" ht="12" customHeight="1">
      <c r="I1502" s="7" t="s">
        <v>196</v>
      </c>
      <c r="K1502" s="8">
        <v>1097178.48</v>
      </c>
      <c r="M1502" s="8">
        <v>0</v>
      </c>
      <c r="O1502" s="8">
        <v>1097178.48</v>
      </c>
      <c r="Q1502" s="8">
        <v>199758.22</v>
      </c>
      <c r="S1502" s="8">
        <v>896563.66</v>
      </c>
      <c r="U1502" s="21">
        <v>1096321.88</v>
      </c>
      <c r="V1502" s="21"/>
      <c r="X1502" s="8">
        <v>856.6</v>
      </c>
    </row>
    <row r="1503" ht="3" customHeight="1"/>
    <row r="1504" ht="9.75" customHeight="1">
      <c r="I1504" s="23" t="s">
        <v>662</v>
      </c>
    </row>
    <row r="1505" ht="9.75" customHeight="1">
      <c r="I1505" s="23"/>
    </row>
    <row r="1506" ht="12" customHeight="1">
      <c r="I1506" s="23"/>
    </row>
    <row r="1507" ht="3" customHeight="1"/>
    <row r="1508" spans="2:24" ht="9.75" customHeight="1">
      <c r="B1508" s="2">
        <v>1</v>
      </c>
      <c r="C1508" s="2">
        <v>6</v>
      </c>
      <c r="D1508" s="19">
        <v>420</v>
      </c>
      <c r="E1508" s="19"/>
      <c r="F1508" s="19"/>
      <c r="G1508" s="2">
        <v>0</v>
      </c>
      <c r="I1508" s="22" t="s">
        <v>663</v>
      </c>
      <c r="K1508" s="4" t="s">
        <v>403</v>
      </c>
      <c r="M1508" s="4" t="s">
        <v>20</v>
      </c>
      <c r="O1508" s="4" t="s">
        <v>403</v>
      </c>
      <c r="Q1508" s="4" t="s">
        <v>1094</v>
      </c>
      <c r="S1508" s="4" t="s">
        <v>20</v>
      </c>
      <c r="U1508" s="20" t="s">
        <v>1094</v>
      </c>
      <c r="V1508" s="20"/>
      <c r="X1508" s="4" t="s">
        <v>1095</v>
      </c>
    </row>
    <row r="1509" ht="9.75" customHeight="1">
      <c r="I1509" s="22"/>
    </row>
    <row r="1510" spans="2:24" ht="13.5" customHeight="1">
      <c r="B1510" s="2">
        <v>1</v>
      </c>
      <c r="C1510" s="2">
        <v>6</v>
      </c>
      <c r="D1510" s="19">
        <v>420</v>
      </c>
      <c r="E1510" s="19"/>
      <c r="F1510" s="19"/>
      <c r="G1510" s="2">
        <v>2</v>
      </c>
      <c r="I1510" s="3" t="s">
        <v>24</v>
      </c>
      <c r="K1510" s="4" t="s">
        <v>285</v>
      </c>
      <c r="M1510" s="4" t="s">
        <v>20</v>
      </c>
      <c r="O1510" s="4" t="s">
        <v>285</v>
      </c>
      <c r="Q1510" s="4" t="s">
        <v>1096</v>
      </c>
      <c r="S1510" s="4" t="s">
        <v>20</v>
      </c>
      <c r="U1510" s="20" t="s">
        <v>1096</v>
      </c>
      <c r="V1510" s="20"/>
      <c r="X1510" s="4" t="s">
        <v>1097</v>
      </c>
    </row>
    <row r="1511" ht="3" customHeight="1"/>
    <row r="1512" spans="2:24" ht="13.5" customHeight="1">
      <c r="B1512" s="2">
        <v>1</v>
      </c>
      <c r="C1512" s="2">
        <v>6</v>
      </c>
      <c r="D1512" s="19">
        <v>420</v>
      </c>
      <c r="E1512" s="19"/>
      <c r="F1512" s="19"/>
      <c r="G1512" s="2">
        <v>3</v>
      </c>
      <c r="I1512" s="3" t="s">
        <v>26</v>
      </c>
      <c r="K1512" s="4" t="s">
        <v>327</v>
      </c>
      <c r="M1512" s="4" t="s">
        <v>20</v>
      </c>
      <c r="O1512" s="4" t="s">
        <v>327</v>
      </c>
      <c r="Q1512" s="4" t="s">
        <v>1098</v>
      </c>
      <c r="S1512" s="4" t="s">
        <v>20</v>
      </c>
      <c r="U1512" s="20" t="s">
        <v>1098</v>
      </c>
      <c r="V1512" s="20"/>
      <c r="X1512" s="4" t="s">
        <v>1099</v>
      </c>
    </row>
    <row r="1513" ht="3" customHeight="1"/>
    <row r="1514" spans="2:24" ht="9.75" customHeight="1">
      <c r="B1514" s="2">
        <v>1</v>
      </c>
      <c r="C1514" s="2">
        <v>6</v>
      </c>
      <c r="D1514" s="19">
        <v>430</v>
      </c>
      <c r="E1514" s="19"/>
      <c r="F1514" s="19"/>
      <c r="G1514" s="2">
        <v>0</v>
      </c>
      <c r="I1514" s="22" t="s">
        <v>675</v>
      </c>
      <c r="K1514" s="4" t="s">
        <v>1100</v>
      </c>
      <c r="M1514" s="4" t="s">
        <v>20</v>
      </c>
      <c r="O1514" s="4" t="s">
        <v>1100</v>
      </c>
      <c r="Q1514" s="4" t="s">
        <v>1101</v>
      </c>
      <c r="S1514" s="4" t="s">
        <v>20</v>
      </c>
      <c r="U1514" s="20" t="s">
        <v>1101</v>
      </c>
      <c r="V1514" s="20"/>
      <c r="X1514" s="4" t="s">
        <v>1102</v>
      </c>
    </row>
    <row r="1515" ht="9.75" customHeight="1">
      <c r="I1515" s="22"/>
    </row>
    <row r="1516" ht="3" customHeight="1"/>
    <row r="1517" spans="2:24" ht="13.5" customHeight="1">
      <c r="B1517" s="2">
        <v>1</v>
      </c>
      <c r="C1517" s="2">
        <v>6</v>
      </c>
      <c r="D1517" s="19">
        <v>430</v>
      </c>
      <c r="E1517" s="19"/>
      <c r="F1517" s="19"/>
      <c r="G1517" s="2">
        <v>2</v>
      </c>
      <c r="I1517" s="3" t="s">
        <v>24</v>
      </c>
      <c r="K1517" s="4" t="s">
        <v>1103</v>
      </c>
      <c r="M1517" s="4" t="s">
        <v>20</v>
      </c>
      <c r="O1517" s="4" t="s">
        <v>1103</v>
      </c>
      <c r="Q1517" s="4" t="s">
        <v>1103</v>
      </c>
      <c r="S1517" s="4" t="s">
        <v>20</v>
      </c>
      <c r="U1517" s="20" t="s">
        <v>1103</v>
      </c>
      <c r="V1517" s="20"/>
      <c r="X1517" s="4" t="s">
        <v>20</v>
      </c>
    </row>
    <row r="1518" ht="3" customHeight="1"/>
    <row r="1519" spans="2:24" ht="13.5" customHeight="1">
      <c r="B1519" s="2">
        <v>1</v>
      </c>
      <c r="C1519" s="2">
        <v>6</v>
      </c>
      <c r="D1519" s="19">
        <v>430</v>
      </c>
      <c r="E1519" s="19"/>
      <c r="F1519" s="19"/>
      <c r="G1519" s="2">
        <v>3</v>
      </c>
      <c r="I1519" s="3" t="s">
        <v>26</v>
      </c>
      <c r="K1519" s="4" t="s">
        <v>327</v>
      </c>
      <c r="M1519" s="4" t="s">
        <v>20</v>
      </c>
      <c r="O1519" s="4" t="s">
        <v>327</v>
      </c>
      <c r="Q1519" s="4" t="s">
        <v>1104</v>
      </c>
      <c r="S1519" s="4" t="s">
        <v>20</v>
      </c>
      <c r="U1519" s="20" t="s">
        <v>1104</v>
      </c>
      <c r="V1519" s="20"/>
      <c r="X1519" s="4" t="s">
        <v>1102</v>
      </c>
    </row>
    <row r="1520" ht="3" customHeight="1"/>
    <row r="1521" spans="2:24" ht="9.75" customHeight="1">
      <c r="B1521" s="2">
        <v>1</v>
      </c>
      <c r="C1521" s="2">
        <v>6</v>
      </c>
      <c r="D1521" s="19">
        <v>440</v>
      </c>
      <c r="E1521" s="19"/>
      <c r="F1521" s="19"/>
      <c r="G1521" s="2">
        <v>0</v>
      </c>
      <c r="I1521" s="22" t="s">
        <v>689</v>
      </c>
      <c r="K1521" s="4" t="s">
        <v>235</v>
      </c>
      <c r="M1521" s="4" t="s">
        <v>20</v>
      </c>
      <c r="O1521" s="4" t="s">
        <v>235</v>
      </c>
      <c r="Q1521" s="4" t="s">
        <v>1105</v>
      </c>
      <c r="S1521" s="4" t="s">
        <v>20</v>
      </c>
      <c r="U1521" s="20" t="s">
        <v>1105</v>
      </c>
      <c r="V1521" s="20"/>
      <c r="X1521" s="4" t="s">
        <v>1106</v>
      </c>
    </row>
    <row r="1522" ht="9.75" customHeight="1">
      <c r="I1522" s="22"/>
    </row>
    <row r="1523" ht="3" customHeight="1"/>
    <row r="1524" spans="2:24" ht="13.5" customHeight="1">
      <c r="B1524" s="2">
        <v>1</v>
      </c>
      <c r="C1524" s="2">
        <v>6</v>
      </c>
      <c r="D1524" s="19">
        <v>440</v>
      </c>
      <c r="E1524" s="19"/>
      <c r="F1524" s="19"/>
      <c r="G1524" s="2">
        <v>2</v>
      </c>
      <c r="I1524" s="3" t="s">
        <v>24</v>
      </c>
      <c r="K1524" s="4" t="s">
        <v>176</v>
      </c>
      <c r="M1524" s="4" t="s">
        <v>20</v>
      </c>
      <c r="O1524" s="4" t="s">
        <v>176</v>
      </c>
      <c r="Q1524" s="4" t="s">
        <v>1107</v>
      </c>
      <c r="S1524" s="4" t="s">
        <v>20</v>
      </c>
      <c r="U1524" s="20" t="s">
        <v>1107</v>
      </c>
      <c r="V1524" s="20"/>
      <c r="X1524" s="4" t="s">
        <v>1108</v>
      </c>
    </row>
    <row r="1525" ht="3" customHeight="1"/>
    <row r="1526" spans="2:24" ht="13.5" customHeight="1">
      <c r="B1526" s="2">
        <v>1</v>
      </c>
      <c r="C1526" s="2">
        <v>6</v>
      </c>
      <c r="D1526" s="19">
        <v>440</v>
      </c>
      <c r="E1526" s="19"/>
      <c r="F1526" s="19"/>
      <c r="G1526" s="2">
        <v>3</v>
      </c>
      <c r="I1526" s="3" t="s">
        <v>26</v>
      </c>
      <c r="K1526" s="4" t="s">
        <v>327</v>
      </c>
      <c r="M1526" s="4" t="s">
        <v>20</v>
      </c>
      <c r="O1526" s="4" t="s">
        <v>327</v>
      </c>
      <c r="Q1526" s="4" t="s">
        <v>1109</v>
      </c>
      <c r="S1526" s="4" t="s">
        <v>20</v>
      </c>
      <c r="U1526" s="20" t="s">
        <v>1109</v>
      </c>
      <c r="V1526" s="20"/>
      <c r="X1526" s="4" t="s">
        <v>1110</v>
      </c>
    </row>
    <row r="1527" ht="3" customHeight="1"/>
    <row r="1528" spans="2:24" ht="9.75" customHeight="1">
      <c r="B1528" s="2">
        <v>1</v>
      </c>
      <c r="C1528" s="2">
        <v>6</v>
      </c>
      <c r="D1528" s="19">
        <v>445</v>
      </c>
      <c r="E1528" s="19"/>
      <c r="F1528" s="19"/>
      <c r="G1528" s="2">
        <v>0</v>
      </c>
      <c r="I1528" s="22" t="s">
        <v>701</v>
      </c>
      <c r="K1528" s="4" t="s">
        <v>1111</v>
      </c>
      <c r="M1528" s="4" t="s">
        <v>20</v>
      </c>
      <c r="O1528" s="4" t="s">
        <v>1111</v>
      </c>
      <c r="Q1528" s="4" t="s">
        <v>20</v>
      </c>
      <c r="S1528" s="4" t="s">
        <v>1111</v>
      </c>
      <c r="U1528" s="20" t="s">
        <v>1111</v>
      </c>
      <c r="V1528" s="20"/>
      <c r="X1528" s="4" t="s">
        <v>20</v>
      </c>
    </row>
    <row r="1529" ht="9.75" customHeight="1">
      <c r="I1529" s="22"/>
    </row>
    <row r="1530" ht="3" customHeight="1"/>
    <row r="1531" spans="2:24" ht="13.5" customHeight="1">
      <c r="B1531" s="2">
        <v>1</v>
      </c>
      <c r="C1531" s="2">
        <v>6</v>
      </c>
      <c r="D1531" s="19">
        <v>445</v>
      </c>
      <c r="E1531" s="19"/>
      <c r="F1531" s="19"/>
      <c r="G1531" s="2">
        <v>2</v>
      </c>
      <c r="I1531" s="3" t="s">
        <v>24</v>
      </c>
      <c r="K1531" s="4" t="s">
        <v>1112</v>
      </c>
      <c r="M1531" s="4" t="s">
        <v>20</v>
      </c>
      <c r="O1531" s="4" t="s">
        <v>1112</v>
      </c>
      <c r="Q1531" s="4" t="s">
        <v>20</v>
      </c>
      <c r="S1531" s="4" t="s">
        <v>1112</v>
      </c>
      <c r="U1531" s="20" t="s">
        <v>1112</v>
      </c>
      <c r="V1531" s="20"/>
      <c r="X1531" s="4" t="s">
        <v>20</v>
      </c>
    </row>
    <row r="1532" ht="3" customHeight="1"/>
    <row r="1533" spans="2:24" ht="13.5" customHeight="1">
      <c r="B1533" s="2">
        <v>1</v>
      </c>
      <c r="C1533" s="2">
        <v>6</v>
      </c>
      <c r="D1533" s="19">
        <v>445</v>
      </c>
      <c r="E1533" s="19"/>
      <c r="F1533" s="19"/>
      <c r="G1533" s="2">
        <v>3</v>
      </c>
      <c r="I1533" s="3" t="s">
        <v>26</v>
      </c>
      <c r="K1533" s="4" t="s">
        <v>1113</v>
      </c>
      <c r="M1533" s="4" t="s">
        <v>20</v>
      </c>
      <c r="O1533" s="4" t="s">
        <v>1113</v>
      </c>
      <c r="Q1533" s="4" t="s">
        <v>20</v>
      </c>
      <c r="S1533" s="4" t="s">
        <v>1113</v>
      </c>
      <c r="U1533" s="20" t="s">
        <v>1113</v>
      </c>
      <c r="V1533" s="20"/>
      <c r="X1533" s="4" t="s">
        <v>20</v>
      </c>
    </row>
    <row r="1534" ht="3" customHeight="1"/>
    <row r="1535" spans="2:24" ht="13.5" customHeight="1">
      <c r="B1535" s="2">
        <v>1</v>
      </c>
      <c r="C1535" s="2">
        <v>6</v>
      </c>
      <c r="D1535" s="19">
        <v>450</v>
      </c>
      <c r="E1535" s="19"/>
      <c r="F1535" s="19"/>
      <c r="G1535" s="2">
        <v>0</v>
      </c>
      <c r="I1535" s="3" t="s">
        <v>702</v>
      </c>
      <c r="K1535" s="4" t="s">
        <v>48</v>
      </c>
      <c r="M1535" s="4" t="s">
        <v>20</v>
      </c>
      <c r="O1535" s="4" t="s">
        <v>48</v>
      </c>
      <c r="Q1535" s="4" t="s">
        <v>48</v>
      </c>
      <c r="S1535" s="4" t="s">
        <v>20</v>
      </c>
      <c r="U1535" s="20" t="s">
        <v>48</v>
      </c>
      <c r="V1535" s="20"/>
      <c r="X1535" s="4" t="s">
        <v>20</v>
      </c>
    </row>
    <row r="1536" ht="3" customHeight="1"/>
    <row r="1537" spans="2:24" ht="13.5" customHeight="1">
      <c r="B1537" s="2">
        <v>1</v>
      </c>
      <c r="C1537" s="2">
        <v>6</v>
      </c>
      <c r="D1537" s="19">
        <v>450</v>
      </c>
      <c r="E1537" s="19"/>
      <c r="F1537" s="19"/>
      <c r="G1537" s="2">
        <v>3</v>
      </c>
      <c r="I1537" s="3" t="s">
        <v>26</v>
      </c>
      <c r="K1537" s="4" t="s">
        <v>48</v>
      </c>
      <c r="M1537" s="4" t="s">
        <v>20</v>
      </c>
      <c r="O1537" s="4" t="s">
        <v>48</v>
      </c>
      <c r="Q1537" s="4" t="s">
        <v>48</v>
      </c>
      <c r="S1537" s="4" t="s">
        <v>20</v>
      </c>
      <c r="U1537" s="20" t="s">
        <v>48</v>
      </c>
      <c r="V1537" s="20"/>
      <c r="X1537" s="4" t="s">
        <v>20</v>
      </c>
    </row>
    <row r="1538" ht="3" customHeight="1"/>
    <row r="1539" spans="2:24" ht="9.75" customHeight="1">
      <c r="B1539" s="2">
        <v>1</v>
      </c>
      <c r="C1539" s="2">
        <v>6</v>
      </c>
      <c r="D1539" s="19">
        <v>470</v>
      </c>
      <c r="E1539" s="19"/>
      <c r="F1539" s="19"/>
      <c r="G1539" s="2">
        <v>0</v>
      </c>
      <c r="I1539" s="22" t="s">
        <v>709</v>
      </c>
      <c r="K1539" s="4" t="s">
        <v>1114</v>
      </c>
      <c r="M1539" s="4" t="s">
        <v>20</v>
      </c>
      <c r="O1539" s="4" t="s">
        <v>1114</v>
      </c>
      <c r="Q1539" s="4" t="s">
        <v>1115</v>
      </c>
      <c r="S1539" s="4" t="s">
        <v>1116</v>
      </c>
      <c r="U1539" s="20" t="s">
        <v>1114</v>
      </c>
      <c r="V1539" s="20"/>
      <c r="X1539" s="4" t="s">
        <v>20</v>
      </c>
    </row>
    <row r="1540" ht="9.75" customHeight="1">
      <c r="I1540" s="22"/>
    </row>
    <row r="1541" ht="9.75" customHeight="1">
      <c r="I1541" s="22"/>
    </row>
    <row r="1542" ht="3" customHeight="1"/>
    <row r="1543" spans="2:24" ht="13.5" customHeight="1">
      <c r="B1543" s="2">
        <v>1</v>
      </c>
      <c r="C1543" s="2">
        <v>6</v>
      </c>
      <c r="D1543" s="19">
        <v>470</v>
      </c>
      <c r="E1543" s="19"/>
      <c r="F1543" s="19"/>
      <c r="G1543" s="2">
        <v>3</v>
      </c>
      <c r="I1543" s="3" t="s">
        <v>26</v>
      </c>
      <c r="K1543" s="4" t="s">
        <v>1114</v>
      </c>
      <c r="M1543" s="4" t="s">
        <v>20</v>
      </c>
      <c r="O1543" s="4" t="s">
        <v>1114</v>
      </c>
      <c r="Q1543" s="4" t="s">
        <v>1115</v>
      </c>
      <c r="S1543" s="4" t="s">
        <v>1116</v>
      </c>
      <c r="U1543" s="20" t="s">
        <v>1114</v>
      </c>
      <c r="V1543" s="20"/>
      <c r="X1543" s="4" t="s">
        <v>20</v>
      </c>
    </row>
    <row r="1544" spans="9:24" ht="12" customHeight="1">
      <c r="I1544" s="7" t="s">
        <v>714</v>
      </c>
      <c r="K1544" s="8">
        <v>70092.17</v>
      </c>
      <c r="M1544" s="8">
        <v>0</v>
      </c>
      <c r="O1544" s="8">
        <v>70092.17</v>
      </c>
      <c r="Q1544" s="8">
        <v>41593.66</v>
      </c>
      <c r="S1544" s="8">
        <v>27297.49</v>
      </c>
      <c r="U1544" s="21">
        <v>68891.15</v>
      </c>
      <c r="V1544" s="21"/>
      <c r="X1544" s="8">
        <v>1201.02</v>
      </c>
    </row>
    <row r="1545" spans="9:24" ht="12.75">
      <c r="I1545" s="7" t="s">
        <v>197</v>
      </c>
      <c r="K1545" s="8">
        <v>2381331.08</v>
      </c>
      <c r="M1545" s="8">
        <v>0</v>
      </c>
      <c r="O1545" s="8">
        <v>2381331.08</v>
      </c>
      <c r="Q1545" s="8">
        <v>1121775.95</v>
      </c>
      <c r="S1545" s="8">
        <v>1247274.31</v>
      </c>
      <c r="U1545" s="21">
        <v>2369050.26</v>
      </c>
      <c r="V1545" s="21"/>
      <c r="X1545" s="8">
        <v>12280.82</v>
      </c>
    </row>
    <row r="1546" ht="3" customHeight="1"/>
    <row r="1547" ht="12.75">
      <c r="I1547" s="1" t="s">
        <v>209</v>
      </c>
    </row>
    <row r="1548" ht="9.75" customHeight="1">
      <c r="I1548" s="5" t="s">
        <v>210</v>
      </c>
    </row>
    <row r="1550" ht="31.5" customHeight="1">
      <c r="I1550" s="6" t="s">
        <v>211</v>
      </c>
    </row>
    <row r="1551" ht="3" customHeight="1"/>
    <row r="1552" spans="2:24" ht="13.5" customHeight="1">
      <c r="B1552" s="2">
        <v>3</v>
      </c>
      <c r="C1552" s="2">
        <v>1</v>
      </c>
      <c r="D1552" s="19">
        <v>530</v>
      </c>
      <c r="E1552" s="19"/>
      <c r="F1552" s="19"/>
      <c r="G1552" s="2">
        <v>0</v>
      </c>
      <c r="I1552" s="3" t="s">
        <v>727</v>
      </c>
      <c r="K1552" s="4" t="s">
        <v>1117</v>
      </c>
      <c r="M1552" s="4" t="s">
        <v>20</v>
      </c>
      <c r="O1552" s="4" t="s">
        <v>1117</v>
      </c>
      <c r="Q1552" s="4" t="s">
        <v>1118</v>
      </c>
      <c r="S1552" s="4" t="s">
        <v>20</v>
      </c>
      <c r="U1552" s="20" t="s">
        <v>1118</v>
      </c>
      <c r="V1552" s="20"/>
      <c r="X1552" s="4" t="s">
        <v>1119</v>
      </c>
    </row>
    <row r="1553" ht="3" customHeight="1"/>
    <row r="1554" spans="2:24" ht="13.5" customHeight="1">
      <c r="B1554" s="2">
        <v>3</v>
      </c>
      <c r="C1554" s="2">
        <v>1</v>
      </c>
      <c r="D1554" s="19">
        <v>530</v>
      </c>
      <c r="E1554" s="19"/>
      <c r="F1554" s="19"/>
      <c r="G1554" s="2">
        <v>1</v>
      </c>
      <c r="I1554" s="3" t="s">
        <v>22</v>
      </c>
      <c r="K1554" s="4" t="s">
        <v>1117</v>
      </c>
      <c r="M1554" s="4" t="s">
        <v>20</v>
      </c>
      <c r="O1554" s="4" t="s">
        <v>1117</v>
      </c>
      <c r="Q1554" s="4" t="s">
        <v>1118</v>
      </c>
      <c r="S1554" s="4" t="s">
        <v>20</v>
      </c>
      <c r="U1554" s="20" t="s">
        <v>1118</v>
      </c>
      <c r="V1554" s="20"/>
      <c r="X1554" s="4" t="s">
        <v>1119</v>
      </c>
    </row>
    <row r="1555" ht="3" customHeight="1"/>
    <row r="1556" spans="2:24" ht="9.75" customHeight="1">
      <c r="B1556" s="2">
        <v>3</v>
      </c>
      <c r="C1556" s="2">
        <v>1</v>
      </c>
      <c r="D1556" s="19">
        <v>540</v>
      </c>
      <c r="E1556" s="19"/>
      <c r="F1556" s="19"/>
      <c r="G1556" s="2">
        <v>0</v>
      </c>
      <c r="I1556" s="22" t="s">
        <v>730</v>
      </c>
      <c r="K1556" s="4" t="s">
        <v>1120</v>
      </c>
      <c r="M1556" s="4" t="s">
        <v>20</v>
      </c>
      <c r="O1556" s="4" t="s">
        <v>1120</v>
      </c>
      <c r="Q1556" s="4" t="s">
        <v>1120</v>
      </c>
      <c r="S1556" s="4" t="s">
        <v>20</v>
      </c>
      <c r="U1556" s="20" t="s">
        <v>1120</v>
      </c>
      <c r="V1556" s="20"/>
      <c r="X1556" s="4" t="s">
        <v>20</v>
      </c>
    </row>
    <row r="1557" ht="9.75" customHeight="1">
      <c r="I1557" s="22"/>
    </row>
    <row r="1558" ht="3" customHeight="1"/>
    <row r="1559" spans="2:24" ht="13.5" customHeight="1">
      <c r="B1559" s="2">
        <v>3</v>
      </c>
      <c r="C1559" s="2">
        <v>1</v>
      </c>
      <c r="D1559" s="19">
        <v>540</v>
      </c>
      <c r="E1559" s="19"/>
      <c r="F1559" s="19"/>
      <c r="G1559" s="2">
        <v>1</v>
      </c>
      <c r="I1559" s="3" t="s">
        <v>22</v>
      </c>
      <c r="K1559" s="4" t="s">
        <v>1120</v>
      </c>
      <c r="M1559" s="4" t="s">
        <v>20</v>
      </c>
      <c r="O1559" s="4" t="s">
        <v>1120</v>
      </c>
      <c r="Q1559" s="4" t="s">
        <v>1120</v>
      </c>
      <c r="S1559" s="4" t="s">
        <v>20</v>
      </c>
      <c r="U1559" s="20" t="s">
        <v>1120</v>
      </c>
      <c r="V1559" s="20"/>
      <c r="X1559" s="4" t="s">
        <v>20</v>
      </c>
    </row>
    <row r="1560" ht="3" customHeight="1"/>
    <row r="1561" spans="2:24" ht="13.5" customHeight="1">
      <c r="B1561" s="2">
        <v>3</v>
      </c>
      <c r="C1561" s="2">
        <v>1</v>
      </c>
      <c r="D1561" s="19">
        <v>550</v>
      </c>
      <c r="E1561" s="19"/>
      <c r="F1561" s="19"/>
      <c r="G1561" s="2">
        <v>0</v>
      </c>
      <c r="I1561" s="3" t="s">
        <v>733</v>
      </c>
      <c r="K1561" s="4" t="s">
        <v>1121</v>
      </c>
      <c r="M1561" s="4" t="s">
        <v>20</v>
      </c>
      <c r="O1561" s="4" t="s">
        <v>1121</v>
      </c>
      <c r="Q1561" s="4" t="s">
        <v>1121</v>
      </c>
      <c r="S1561" s="4" t="s">
        <v>20</v>
      </c>
      <c r="U1561" s="20" t="s">
        <v>1121</v>
      </c>
      <c r="V1561" s="20"/>
      <c r="X1561" s="4" t="s">
        <v>20</v>
      </c>
    </row>
    <row r="1562" ht="3" customHeight="1"/>
    <row r="1563" spans="2:24" ht="13.5" customHeight="1">
      <c r="B1563" s="2">
        <v>3</v>
      </c>
      <c r="C1563" s="2">
        <v>1</v>
      </c>
      <c r="D1563" s="19">
        <v>550</v>
      </c>
      <c r="E1563" s="19"/>
      <c r="F1563" s="19"/>
      <c r="G1563" s="2">
        <v>1</v>
      </c>
      <c r="I1563" s="3" t="s">
        <v>22</v>
      </c>
      <c r="K1563" s="4" t="s">
        <v>1121</v>
      </c>
      <c r="M1563" s="4" t="s">
        <v>20</v>
      </c>
      <c r="O1563" s="4" t="s">
        <v>1121</v>
      </c>
      <c r="Q1563" s="4" t="s">
        <v>1121</v>
      </c>
      <c r="S1563" s="4" t="s">
        <v>20</v>
      </c>
      <c r="U1563" s="20" t="s">
        <v>1121</v>
      </c>
      <c r="V1563" s="20"/>
      <c r="X1563" s="4" t="s">
        <v>20</v>
      </c>
    </row>
    <row r="1564" ht="3" customHeight="1"/>
    <row r="1565" spans="2:24" ht="13.5" customHeight="1">
      <c r="B1565" s="2">
        <v>3</v>
      </c>
      <c r="C1565" s="2">
        <v>1</v>
      </c>
      <c r="D1565" s="19">
        <v>560</v>
      </c>
      <c r="E1565" s="19"/>
      <c r="F1565" s="19"/>
      <c r="G1565" s="2">
        <v>0</v>
      </c>
      <c r="I1565" s="3" t="s">
        <v>736</v>
      </c>
      <c r="K1565" s="4" t="s">
        <v>227</v>
      </c>
      <c r="M1565" s="4" t="s">
        <v>20</v>
      </c>
      <c r="O1565" s="4" t="s">
        <v>227</v>
      </c>
      <c r="Q1565" s="4" t="s">
        <v>227</v>
      </c>
      <c r="S1565" s="4" t="s">
        <v>20</v>
      </c>
      <c r="U1565" s="20" t="s">
        <v>227</v>
      </c>
      <c r="V1565" s="20"/>
      <c r="X1565" s="4" t="s">
        <v>20</v>
      </c>
    </row>
    <row r="1566" ht="3" customHeight="1"/>
    <row r="1567" spans="2:24" ht="13.5" customHeight="1">
      <c r="B1567" s="2">
        <v>3</v>
      </c>
      <c r="C1567" s="2">
        <v>1</v>
      </c>
      <c r="D1567" s="19">
        <v>560</v>
      </c>
      <c r="E1567" s="19"/>
      <c r="F1567" s="19"/>
      <c r="G1567" s="2">
        <v>1</v>
      </c>
      <c r="I1567" s="3" t="s">
        <v>22</v>
      </c>
      <c r="K1567" s="4" t="s">
        <v>227</v>
      </c>
      <c r="M1567" s="4" t="s">
        <v>20</v>
      </c>
      <c r="O1567" s="4" t="s">
        <v>227</v>
      </c>
      <c r="Q1567" s="4" t="s">
        <v>227</v>
      </c>
      <c r="S1567" s="4" t="s">
        <v>20</v>
      </c>
      <c r="U1567" s="20" t="s">
        <v>227</v>
      </c>
      <c r="V1567" s="20"/>
      <c r="X1567" s="4" t="s">
        <v>20</v>
      </c>
    </row>
    <row r="1568" ht="3" customHeight="1"/>
    <row r="1569" spans="2:24" ht="13.5" customHeight="1">
      <c r="B1569" s="2">
        <v>3</v>
      </c>
      <c r="C1569" s="2">
        <v>1</v>
      </c>
      <c r="D1569" s="19">
        <v>570</v>
      </c>
      <c r="E1569" s="19"/>
      <c r="F1569" s="19"/>
      <c r="G1569" s="2">
        <v>0</v>
      </c>
      <c r="I1569" s="3" t="s">
        <v>737</v>
      </c>
      <c r="K1569" s="4" t="s">
        <v>1122</v>
      </c>
      <c r="M1569" s="4" t="s">
        <v>20</v>
      </c>
      <c r="O1569" s="4" t="s">
        <v>1122</v>
      </c>
      <c r="Q1569" s="4" t="s">
        <v>1122</v>
      </c>
      <c r="S1569" s="4" t="s">
        <v>20</v>
      </c>
      <c r="U1569" s="20" t="s">
        <v>1122</v>
      </c>
      <c r="V1569" s="20"/>
      <c r="X1569" s="4" t="s">
        <v>20</v>
      </c>
    </row>
    <row r="1570" ht="3" customHeight="1"/>
    <row r="1571" spans="2:24" ht="13.5" customHeight="1">
      <c r="B1571" s="2">
        <v>3</v>
      </c>
      <c r="C1571" s="2">
        <v>1</v>
      </c>
      <c r="D1571" s="19">
        <v>570</v>
      </c>
      <c r="E1571" s="19"/>
      <c r="F1571" s="19"/>
      <c r="G1571" s="2">
        <v>1</v>
      </c>
      <c r="I1571" s="3" t="s">
        <v>22</v>
      </c>
      <c r="K1571" s="4" t="s">
        <v>1122</v>
      </c>
      <c r="M1571" s="4" t="s">
        <v>20</v>
      </c>
      <c r="O1571" s="4" t="s">
        <v>1122</v>
      </c>
      <c r="Q1571" s="4" t="s">
        <v>1122</v>
      </c>
      <c r="S1571" s="4" t="s">
        <v>20</v>
      </c>
      <c r="U1571" s="20" t="s">
        <v>1122</v>
      </c>
      <c r="V1571" s="20"/>
      <c r="X1571" s="4" t="s">
        <v>20</v>
      </c>
    </row>
    <row r="1572" ht="3" customHeight="1"/>
    <row r="1573" spans="2:24" ht="9.75" customHeight="1">
      <c r="B1573" s="2">
        <v>3</v>
      </c>
      <c r="C1573" s="2">
        <v>1</v>
      </c>
      <c r="D1573" s="19">
        <v>610</v>
      </c>
      <c r="E1573" s="19"/>
      <c r="F1573" s="19"/>
      <c r="G1573" s="2">
        <v>0</v>
      </c>
      <c r="I1573" s="22" t="s">
        <v>741</v>
      </c>
      <c r="K1573" s="4" t="s">
        <v>1123</v>
      </c>
      <c r="M1573" s="4" t="s">
        <v>20</v>
      </c>
      <c r="O1573" s="4" t="s">
        <v>1123</v>
      </c>
      <c r="Q1573" s="4" t="s">
        <v>1124</v>
      </c>
      <c r="S1573" s="4" t="s">
        <v>1125</v>
      </c>
      <c r="U1573" s="20" t="s">
        <v>1126</v>
      </c>
      <c r="V1573" s="20"/>
      <c r="X1573" s="4" t="s">
        <v>1127</v>
      </c>
    </row>
    <row r="1574" ht="9.75" customHeight="1">
      <c r="I1574" s="22"/>
    </row>
    <row r="1575" ht="3" customHeight="1"/>
    <row r="1576" spans="2:24" ht="13.5" customHeight="1">
      <c r="B1576" s="2">
        <v>3</v>
      </c>
      <c r="C1576" s="2">
        <v>1</v>
      </c>
      <c r="D1576" s="19">
        <v>610</v>
      </c>
      <c r="E1576" s="19"/>
      <c r="F1576" s="19"/>
      <c r="G1576" s="2">
        <v>1</v>
      </c>
      <c r="I1576" s="3" t="s">
        <v>22</v>
      </c>
      <c r="K1576" s="4" t="s">
        <v>1123</v>
      </c>
      <c r="M1576" s="4" t="s">
        <v>20</v>
      </c>
      <c r="O1576" s="4" t="s">
        <v>1123</v>
      </c>
      <c r="Q1576" s="4" t="s">
        <v>1124</v>
      </c>
      <c r="S1576" s="4" t="s">
        <v>1125</v>
      </c>
      <c r="U1576" s="20" t="s">
        <v>1126</v>
      </c>
      <c r="V1576" s="20"/>
      <c r="X1576" s="4" t="s">
        <v>1127</v>
      </c>
    </row>
    <row r="1577" spans="9:24" ht="12" customHeight="1">
      <c r="I1577" s="7" t="s">
        <v>45</v>
      </c>
      <c r="K1577" s="8">
        <v>291250.09</v>
      </c>
      <c r="M1577" s="8">
        <v>0</v>
      </c>
      <c r="O1577" s="8">
        <v>291250.09</v>
      </c>
      <c r="Q1577" s="8">
        <v>290096.81</v>
      </c>
      <c r="S1577" s="8">
        <v>134.87</v>
      </c>
      <c r="U1577" s="21">
        <v>290231.68</v>
      </c>
      <c r="V1577" s="21"/>
      <c r="X1577" s="8">
        <v>1018.41</v>
      </c>
    </row>
    <row r="1578" spans="9:24" ht="12.75">
      <c r="I1578" s="7" t="s">
        <v>273</v>
      </c>
      <c r="K1578" s="8">
        <v>291250.09</v>
      </c>
      <c r="M1578" s="8">
        <v>0</v>
      </c>
      <c r="O1578" s="8">
        <v>291250.09</v>
      </c>
      <c r="Q1578" s="8">
        <v>290096.81</v>
      </c>
      <c r="S1578" s="8">
        <v>134.87</v>
      </c>
      <c r="U1578" s="21">
        <v>290231.68</v>
      </c>
      <c r="V1578" s="21"/>
      <c r="X1578" s="8">
        <v>1018.41</v>
      </c>
    </row>
    <row r="1579" spans="9:24" ht="12.75">
      <c r="I1579" s="9" t="s">
        <v>798</v>
      </c>
      <c r="K1579" s="8">
        <v>2672581.17</v>
      </c>
      <c r="M1579" s="8">
        <v>0</v>
      </c>
      <c r="O1579" s="8">
        <v>2672581.17</v>
      </c>
      <c r="Q1579" s="8">
        <v>1411872.76</v>
      </c>
      <c r="S1579" s="8">
        <v>1247409.18</v>
      </c>
      <c r="U1579" s="21">
        <v>2659281.94</v>
      </c>
      <c r="V1579" s="21"/>
      <c r="X1579" s="8">
        <v>13299.23</v>
      </c>
    </row>
    <row r="1580" spans="9:24" ht="12" customHeight="1">
      <c r="I1580" s="7" t="s">
        <v>1128</v>
      </c>
      <c r="K1580" s="8">
        <v>5828208.63</v>
      </c>
      <c r="M1580" s="8">
        <v>0</v>
      </c>
      <c r="O1580" s="8">
        <v>5828208.63</v>
      </c>
      <c r="Q1580" s="8">
        <v>1749753.26</v>
      </c>
      <c r="S1580" s="8">
        <v>4064523.52</v>
      </c>
      <c r="U1580" s="21">
        <v>5814276.78</v>
      </c>
      <c r="V1580" s="21"/>
      <c r="X1580" s="8">
        <v>13931.85</v>
      </c>
    </row>
    <row r="1581" ht="60.75" customHeight="1"/>
    <row r="1582" ht="33.75" customHeight="1"/>
    <row r="1583" spans="22:24" ht="12" customHeight="1">
      <c r="V1583" s="24" t="s">
        <v>1129</v>
      </c>
      <c r="W1583" s="24"/>
      <c r="X1583" s="24"/>
    </row>
    <row r="1584" ht="12" customHeight="1"/>
  </sheetData>
  <sheetProtection/>
  <mergeCells count="1389">
    <mergeCell ref="V1583:X1583"/>
    <mergeCell ref="D1576:F1576"/>
    <mergeCell ref="U1576:V1576"/>
    <mergeCell ref="U1577:V1577"/>
    <mergeCell ref="U1578:V1578"/>
    <mergeCell ref="U1579:V1579"/>
    <mergeCell ref="U1580:V1580"/>
    <mergeCell ref="D1569:F1569"/>
    <mergeCell ref="U1569:V1569"/>
    <mergeCell ref="D1571:F1571"/>
    <mergeCell ref="U1571:V1571"/>
    <mergeCell ref="D1573:F1573"/>
    <mergeCell ref="I1573:I1574"/>
    <mergeCell ref="U1573:V1573"/>
    <mergeCell ref="D1563:F1563"/>
    <mergeCell ref="U1563:V1563"/>
    <mergeCell ref="D1565:F1565"/>
    <mergeCell ref="U1565:V1565"/>
    <mergeCell ref="D1567:F1567"/>
    <mergeCell ref="U1567:V1567"/>
    <mergeCell ref="D1556:F1556"/>
    <mergeCell ref="I1556:I1557"/>
    <mergeCell ref="U1556:V1556"/>
    <mergeCell ref="D1559:F1559"/>
    <mergeCell ref="U1559:V1559"/>
    <mergeCell ref="D1561:F1561"/>
    <mergeCell ref="U1561:V1561"/>
    <mergeCell ref="U1544:V1544"/>
    <mergeCell ref="U1545:V1545"/>
    <mergeCell ref="D1552:F1552"/>
    <mergeCell ref="U1552:V1552"/>
    <mergeCell ref="D1554:F1554"/>
    <mergeCell ref="U1554:V1554"/>
    <mergeCell ref="D1537:F1537"/>
    <mergeCell ref="U1537:V1537"/>
    <mergeCell ref="D1539:F1539"/>
    <mergeCell ref="I1539:I1541"/>
    <mergeCell ref="U1539:V1539"/>
    <mergeCell ref="D1543:F1543"/>
    <mergeCell ref="U1543:V1543"/>
    <mergeCell ref="D1531:F1531"/>
    <mergeCell ref="U1531:V1531"/>
    <mergeCell ref="D1533:F1533"/>
    <mergeCell ref="U1533:V1533"/>
    <mergeCell ref="D1535:F1535"/>
    <mergeCell ref="U1535:V1535"/>
    <mergeCell ref="D1524:F1524"/>
    <mergeCell ref="U1524:V1524"/>
    <mergeCell ref="D1526:F1526"/>
    <mergeCell ref="U1526:V1526"/>
    <mergeCell ref="D1528:F1528"/>
    <mergeCell ref="I1528:I1529"/>
    <mergeCell ref="U1528:V1528"/>
    <mergeCell ref="D1517:F1517"/>
    <mergeCell ref="U1517:V1517"/>
    <mergeCell ref="D1519:F1519"/>
    <mergeCell ref="U1519:V1519"/>
    <mergeCell ref="D1521:F1521"/>
    <mergeCell ref="I1521:I1522"/>
    <mergeCell ref="U1521:V1521"/>
    <mergeCell ref="D1510:F1510"/>
    <mergeCell ref="U1510:V1510"/>
    <mergeCell ref="D1512:F1512"/>
    <mergeCell ref="U1512:V1512"/>
    <mergeCell ref="D1514:F1514"/>
    <mergeCell ref="I1514:I1515"/>
    <mergeCell ref="U1514:V1514"/>
    <mergeCell ref="D1501:F1501"/>
    <mergeCell ref="U1501:V1501"/>
    <mergeCell ref="U1502:V1502"/>
    <mergeCell ref="I1504:I1506"/>
    <mergeCell ref="D1508:F1508"/>
    <mergeCell ref="I1508:I1509"/>
    <mergeCell ref="U1508:V1508"/>
    <mergeCell ref="D1494:F1494"/>
    <mergeCell ref="I1494:I1495"/>
    <mergeCell ref="U1494:V1494"/>
    <mergeCell ref="D1497:F1497"/>
    <mergeCell ref="U1497:V1497"/>
    <mergeCell ref="D1499:F1499"/>
    <mergeCell ref="U1499:V1499"/>
    <mergeCell ref="D1488:F1488"/>
    <mergeCell ref="U1488:V1488"/>
    <mergeCell ref="D1490:F1490"/>
    <mergeCell ref="U1490:V1490"/>
    <mergeCell ref="D1492:F1492"/>
    <mergeCell ref="U1492:V1492"/>
    <mergeCell ref="D1481:F1481"/>
    <mergeCell ref="U1481:V1481"/>
    <mergeCell ref="D1483:F1483"/>
    <mergeCell ref="U1483:V1483"/>
    <mergeCell ref="D1485:F1485"/>
    <mergeCell ref="I1485:I1486"/>
    <mergeCell ref="U1485:V1485"/>
    <mergeCell ref="D1475:F1475"/>
    <mergeCell ref="U1475:V1475"/>
    <mergeCell ref="D1477:F1477"/>
    <mergeCell ref="U1477:V1477"/>
    <mergeCell ref="D1479:F1479"/>
    <mergeCell ref="U1479:V1479"/>
    <mergeCell ref="D1468:F1468"/>
    <mergeCell ref="I1468:I1469"/>
    <mergeCell ref="U1468:V1468"/>
    <mergeCell ref="D1471:F1471"/>
    <mergeCell ref="U1471:V1471"/>
    <mergeCell ref="D1473:F1473"/>
    <mergeCell ref="U1473:V1473"/>
    <mergeCell ref="U1459:V1459"/>
    <mergeCell ref="I1461:I1462"/>
    <mergeCell ref="D1464:F1464"/>
    <mergeCell ref="I1464:I1465"/>
    <mergeCell ref="U1464:V1464"/>
    <mergeCell ref="D1467:F1467"/>
    <mergeCell ref="U1467:V1467"/>
    <mergeCell ref="D1454:F1454"/>
    <mergeCell ref="U1454:V1454"/>
    <mergeCell ref="D1456:F1456"/>
    <mergeCell ref="U1456:V1456"/>
    <mergeCell ref="D1458:F1458"/>
    <mergeCell ref="U1458:V1458"/>
    <mergeCell ref="D1447:F1447"/>
    <mergeCell ref="U1447:V1447"/>
    <mergeCell ref="D1449:F1449"/>
    <mergeCell ref="U1449:V1449"/>
    <mergeCell ref="D1451:F1451"/>
    <mergeCell ref="I1451:I1452"/>
    <mergeCell ref="U1451:V1451"/>
    <mergeCell ref="D1440:F1440"/>
    <mergeCell ref="I1440:I1441"/>
    <mergeCell ref="U1440:V1440"/>
    <mergeCell ref="D1443:F1443"/>
    <mergeCell ref="U1443:V1443"/>
    <mergeCell ref="D1445:F1445"/>
    <mergeCell ref="U1445:V1445"/>
    <mergeCell ref="D1433:F1433"/>
    <mergeCell ref="I1433:I1434"/>
    <mergeCell ref="U1433:V1433"/>
    <mergeCell ref="D1436:F1436"/>
    <mergeCell ref="U1436:V1436"/>
    <mergeCell ref="D1438:F1438"/>
    <mergeCell ref="U1438:V1438"/>
    <mergeCell ref="D1427:F1427"/>
    <mergeCell ref="U1427:V1427"/>
    <mergeCell ref="D1429:F1429"/>
    <mergeCell ref="U1429:V1429"/>
    <mergeCell ref="D1431:F1431"/>
    <mergeCell ref="U1431:V1431"/>
    <mergeCell ref="D1420:F1420"/>
    <mergeCell ref="I1420:I1421"/>
    <mergeCell ref="U1420:V1420"/>
    <mergeCell ref="D1423:F1423"/>
    <mergeCell ref="U1423:V1423"/>
    <mergeCell ref="D1425:F1425"/>
    <mergeCell ref="I1425:I1426"/>
    <mergeCell ref="U1425:V1425"/>
    <mergeCell ref="D1413:F1413"/>
    <mergeCell ref="I1413:I1414"/>
    <mergeCell ref="U1413:V1413"/>
    <mergeCell ref="D1416:F1416"/>
    <mergeCell ref="U1416:V1416"/>
    <mergeCell ref="D1418:F1418"/>
    <mergeCell ref="U1418:V1418"/>
    <mergeCell ref="D1407:F1407"/>
    <mergeCell ref="U1407:V1407"/>
    <mergeCell ref="D1409:F1409"/>
    <mergeCell ref="U1409:V1409"/>
    <mergeCell ref="D1411:F1411"/>
    <mergeCell ref="U1411:V1411"/>
    <mergeCell ref="D1400:F1400"/>
    <mergeCell ref="U1400:V1400"/>
    <mergeCell ref="D1402:F1402"/>
    <mergeCell ref="U1402:V1402"/>
    <mergeCell ref="D1404:F1404"/>
    <mergeCell ref="I1404:I1405"/>
    <mergeCell ref="U1404:V1404"/>
    <mergeCell ref="D1393:F1393"/>
    <mergeCell ref="U1393:V1393"/>
    <mergeCell ref="D1395:F1395"/>
    <mergeCell ref="U1395:V1395"/>
    <mergeCell ref="D1397:F1397"/>
    <mergeCell ref="I1397:I1398"/>
    <mergeCell ref="U1397:V1397"/>
    <mergeCell ref="U1385:V1385"/>
    <mergeCell ref="D1388:F1388"/>
    <mergeCell ref="I1388:I1389"/>
    <mergeCell ref="U1388:V1388"/>
    <mergeCell ref="D1391:F1391"/>
    <mergeCell ref="U1391:V1391"/>
    <mergeCell ref="D1378:F1378"/>
    <mergeCell ref="U1378:V1378"/>
    <mergeCell ref="D1380:F1380"/>
    <mergeCell ref="I1380:I1382"/>
    <mergeCell ref="U1380:V1380"/>
    <mergeCell ref="D1384:F1384"/>
    <mergeCell ref="U1384:V1384"/>
    <mergeCell ref="D1371:F1371"/>
    <mergeCell ref="I1371:I1372"/>
    <mergeCell ref="U1371:V1371"/>
    <mergeCell ref="D1374:F1374"/>
    <mergeCell ref="U1374:V1374"/>
    <mergeCell ref="D1376:F1376"/>
    <mergeCell ref="U1376:V1376"/>
    <mergeCell ref="D1365:F1365"/>
    <mergeCell ref="U1365:V1365"/>
    <mergeCell ref="D1367:F1367"/>
    <mergeCell ref="U1367:V1367"/>
    <mergeCell ref="D1369:F1369"/>
    <mergeCell ref="U1369:V1369"/>
    <mergeCell ref="D1359:F1359"/>
    <mergeCell ref="U1359:V1359"/>
    <mergeCell ref="D1361:F1361"/>
    <mergeCell ref="U1361:V1361"/>
    <mergeCell ref="D1363:F1363"/>
    <mergeCell ref="U1363:V1363"/>
    <mergeCell ref="D1351:F1351"/>
    <mergeCell ref="U1351:V1351"/>
    <mergeCell ref="D1353:F1353"/>
    <mergeCell ref="I1353:I1355"/>
    <mergeCell ref="U1353:V1353"/>
    <mergeCell ref="D1357:F1357"/>
    <mergeCell ref="U1357:V1357"/>
    <mergeCell ref="D1345:F1345"/>
    <mergeCell ref="U1345:V1345"/>
    <mergeCell ref="D1346:F1346"/>
    <mergeCell ref="U1346:V1346"/>
    <mergeCell ref="D1348:F1348"/>
    <mergeCell ref="I1348:I1349"/>
    <mergeCell ref="U1348:V1348"/>
    <mergeCell ref="D1339:F1339"/>
    <mergeCell ref="U1339:V1339"/>
    <mergeCell ref="D1341:F1341"/>
    <mergeCell ref="U1341:V1341"/>
    <mergeCell ref="D1343:F1343"/>
    <mergeCell ref="U1343:V1343"/>
    <mergeCell ref="D1333:F1333"/>
    <mergeCell ref="U1333:V1333"/>
    <mergeCell ref="D1335:F1335"/>
    <mergeCell ref="U1335:V1335"/>
    <mergeCell ref="D1337:F1337"/>
    <mergeCell ref="U1337:V1337"/>
    <mergeCell ref="U1324:V1324"/>
    <mergeCell ref="D1328:F1328"/>
    <mergeCell ref="I1328:I1329"/>
    <mergeCell ref="U1328:V1328"/>
    <mergeCell ref="D1331:F1331"/>
    <mergeCell ref="U1331:V1331"/>
    <mergeCell ref="D1319:F1319"/>
    <mergeCell ref="U1319:V1319"/>
    <mergeCell ref="D1321:F1321"/>
    <mergeCell ref="U1321:V1321"/>
    <mergeCell ref="D1323:F1323"/>
    <mergeCell ref="U1323:V1323"/>
    <mergeCell ref="U1307:V1307"/>
    <mergeCell ref="U1308:V1308"/>
    <mergeCell ref="U1309:V1309"/>
    <mergeCell ref="D1316:F1316"/>
    <mergeCell ref="I1316:I1317"/>
    <mergeCell ref="U1316:V1316"/>
    <mergeCell ref="U1295:V1295"/>
    <mergeCell ref="U1296:V1296"/>
    <mergeCell ref="D1304:F1304"/>
    <mergeCell ref="U1304:V1304"/>
    <mergeCell ref="D1306:F1306"/>
    <mergeCell ref="U1306:V1306"/>
    <mergeCell ref="D1290:F1290"/>
    <mergeCell ref="U1290:V1290"/>
    <mergeCell ref="D1292:F1292"/>
    <mergeCell ref="U1292:V1292"/>
    <mergeCell ref="D1294:F1294"/>
    <mergeCell ref="U1294:V1294"/>
    <mergeCell ref="D1284:F1284"/>
    <mergeCell ref="U1284:V1284"/>
    <mergeCell ref="D1286:F1286"/>
    <mergeCell ref="U1286:V1286"/>
    <mergeCell ref="D1288:F1288"/>
    <mergeCell ref="U1288:V1288"/>
    <mergeCell ref="D1278:F1278"/>
    <mergeCell ref="U1278:V1278"/>
    <mergeCell ref="D1280:F1280"/>
    <mergeCell ref="U1280:V1280"/>
    <mergeCell ref="D1282:F1282"/>
    <mergeCell ref="U1282:V1282"/>
    <mergeCell ref="D1270:F1270"/>
    <mergeCell ref="I1270:I1271"/>
    <mergeCell ref="U1270:V1270"/>
    <mergeCell ref="D1273:F1273"/>
    <mergeCell ref="U1273:V1273"/>
    <mergeCell ref="D1275:F1275"/>
    <mergeCell ref="I1275:I1276"/>
    <mergeCell ref="U1275:V1275"/>
    <mergeCell ref="D1262:F1262"/>
    <mergeCell ref="U1262:V1262"/>
    <mergeCell ref="D1264:F1264"/>
    <mergeCell ref="U1264:V1264"/>
    <mergeCell ref="U1265:V1265"/>
    <mergeCell ref="I1267:I1268"/>
    <mergeCell ref="D1255:F1255"/>
    <mergeCell ref="U1255:V1255"/>
    <mergeCell ref="D1257:F1257"/>
    <mergeCell ref="U1257:V1257"/>
    <mergeCell ref="D1259:F1259"/>
    <mergeCell ref="I1259:I1260"/>
    <mergeCell ref="U1259:V1259"/>
    <mergeCell ref="D1249:F1249"/>
    <mergeCell ref="U1249:V1249"/>
    <mergeCell ref="D1251:F1251"/>
    <mergeCell ref="U1251:V1251"/>
    <mergeCell ref="D1253:F1253"/>
    <mergeCell ref="I1253:I1254"/>
    <mergeCell ref="U1253:V1253"/>
    <mergeCell ref="D1242:F1242"/>
    <mergeCell ref="U1242:V1242"/>
    <mergeCell ref="D1244:F1244"/>
    <mergeCell ref="U1244:V1244"/>
    <mergeCell ref="D1246:F1246"/>
    <mergeCell ref="I1246:I1247"/>
    <mergeCell ref="U1246:V1246"/>
    <mergeCell ref="D1235:F1235"/>
    <mergeCell ref="U1235:V1235"/>
    <mergeCell ref="D1237:F1237"/>
    <mergeCell ref="I1237:I1238"/>
    <mergeCell ref="U1237:V1237"/>
    <mergeCell ref="D1240:F1240"/>
    <mergeCell ref="U1240:V1240"/>
    <mergeCell ref="D1228:F1228"/>
    <mergeCell ref="U1228:V1228"/>
    <mergeCell ref="D1230:F1230"/>
    <mergeCell ref="I1230:I1231"/>
    <mergeCell ref="U1230:V1230"/>
    <mergeCell ref="D1233:F1233"/>
    <mergeCell ref="U1233:V1233"/>
    <mergeCell ref="D1221:F1221"/>
    <mergeCell ref="I1221:I1222"/>
    <mergeCell ref="U1221:V1221"/>
    <mergeCell ref="D1224:F1224"/>
    <mergeCell ref="U1224:V1224"/>
    <mergeCell ref="D1226:F1226"/>
    <mergeCell ref="U1226:V1226"/>
    <mergeCell ref="U1212:V1212"/>
    <mergeCell ref="D1216:F1216"/>
    <mergeCell ref="I1216:I1217"/>
    <mergeCell ref="U1216:V1216"/>
    <mergeCell ref="D1219:F1219"/>
    <mergeCell ref="U1219:V1219"/>
    <mergeCell ref="D1205:F1205"/>
    <mergeCell ref="U1205:V1205"/>
    <mergeCell ref="D1207:F1207"/>
    <mergeCell ref="I1207:I1209"/>
    <mergeCell ref="U1207:V1207"/>
    <mergeCell ref="D1211:F1211"/>
    <mergeCell ref="U1211:V1211"/>
    <mergeCell ref="D1199:F1199"/>
    <mergeCell ref="U1199:V1199"/>
    <mergeCell ref="D1201:F1201"/>
    <mergeCell ref="U1201:V1201"/>
    <mergeCell ref="D1203:F1203"/>
    <mergeCell ref="U1203:V1203"/>
    <mergeCell ref="D1193:F1193"/>
    <mergeCell ref="U1193:V1193"/>
    <mergeCell ref="D1195:F1195"/>
    <mergeCell ref="U1195:V1195"/>
    <mergeCell ref="D1197:F1197"/>
    <mergeCell ref="U1197:V1197"/>
    <mergeCell ref="D1184:F1184"/>
    <mergeCell ref="U1184:V1184"/>
    <mergeCell ref="D1186:F1186"/>
    <mergeCell ref="U1186:V1186"/>
    <mergeCell ref="U1187:V1187"/>
    <mergeCell ref="D1191:F1191"/>
    <mergeCell ref="U1191:V1191"/>
    <mergeCell ref="D1171:F1171"/>
    <mergeCell ref="U1171:V1171"/>
    <mergeCell ref="U1172:V1172"/>
    <mergeCell ref="U1173:V1173"/>
    <mergeCell ref="U1174:V1174"/>
    <mergeCell ref="D1181:F1181"/>
    <mergeCell ref="I1181:I1182"/>
    <mergeCell ref="U1181:V1181"/>
    <mergeCell ref="D1164:F1164"/>
    <mergeCell ref="I1164:I1165"/>
    <mergeCell ref="U1164:V1164"/>
    <mergeCell ref="D1167:F1167"/>
    <mergeCell ref="U1167:V1167"/>
    <mergeCell ref="D1169:F1169"/>
    <mergeCell ref="U1169:V1169"/>
    <mergeCell ref="D1158:F1158"/>
    <mergeCell ref="U1158:V1158"/>
    <mergeCell ref="D1160:F1160"/>
    <mergeCell ref="U1160:V1160"/>
    <mergeCell ref="D1162:F1162"/>
    <mergeCell ref="U1162:V1162"/>
    <mergeCell ref="D1151:F1151"/>
    <mergeCell ref="I1151:I1152"/>
    <mergeCell ref="U1151:V1151"/>
    <mergeCell ref="D1154:F1154"/>
    <mergeCell ref="U1154:V1154"/>
    <mergeCell ref="D1156:F1156"/>
    <mergeCell ref="U1156:V1156"/>
    <mergeCell ref="D1143:F1143"/>
    <mergeCell ref="U1143:V1143"/>
    <mergeCell ref="D1145:F1145"/>
    <mergeCell ref="U1145:V1145"/>
    <mergeCell ref="U1146:V1146"/>
    <mergeCell ref="I1148:I1149"/>
    <mergeCell ref="D1136:F1136"/>
    <mergeCell ref="U1136:V1136"/>
    <mergeCell ref="D1138:F1138"/>
    <mergeCell ref="U1138:V1138"/>
    <mergeCell ref="D1140:F1140"/>
    <mergeCell ref="I1140:I1141"/>
    <mergeCell ref="U1140:V1140"/>
    <mergeCell ref="D1130:F1130"/>
    <mergeCell ref="U1130:V1130"/>
    <mergeCell ref="D1132:F1132"/>
    <mergeCell ref="U1132:V1132"/>
    <mergeCell ref="D1133:F1133"/>
    <mergeCell ref="I1133:I1134"/>
    <mergeCell ref="U1133:V1133"/>
    <mergeCell ref="D1122:F1122"/>
    <mergeCell ref="U1122:V1122"/>
    <mergeCell ref="U1123:V1123"/>
    <mergeCell ref="D1127:F1127"/>
    <mergeCell ref="I1127:I1128"/>
    <mergeCell ref="U1127:V1127"/>
    <mergeCell ref="D1114:F1114"/>
    <mergeCell ref="U1114:V1114"/>
    <mergeCell ref="D1116:F1116"/>
    <mergeCell ref="U1116:V1116"/>
    <mergeCell ref="D1118:F1118"/>
    <mergeCell ref="I1118:I1120"/>
    <mergeCell ref="U1118:V1118"/>
    <mergeCell ref="D1107:F1107"/>
    <mergeCell ref="I1107:I1108"/>
    <mergeCell ref="U1107:V1107"/>
    <mergeCell ref="D1110:F1110"/>
    <mergeCell ref="U1110:V1110"/>
    <mergeCell ref="D1112:F1112"/>
    <mergeCell ref="U1112:V1112"/>
    <mergeCell ref="U1094:V1094"/>
    <mergeCell ref="U1095:V1095"/>
    <mergeCell ref="U1096:V1096"/>
    <mergeCell ref="D1103:F1103"/>
    <mergeCell ref="U1103:V1103"/>
    <mergeCell ref="D1105:F1105"/>
    <mergeCell ref="U1105:V1105"/>
    <mergeCell ref="U1086:V1086"/>
    <mergeCell ref="I1088:I1089"/>
    <mergeCell ref="D1091:F1091"/>
    <mergeCell ref="U1091:V1091"/>
    <mergeCell ref="D1093:F1093"/>
    <mergeCell ref="U1093:V1093"/>
    <mergeCell ref="D1081:F1081"/>
    <mergeCell ref="I1081:I1082"/>
    <mergeCell ref="U1081:V1081"/>
    <mergeCell ref="D1083:F1083"/>
    <mergeCell ref="U1083:V1083"/>
    <mergeCell ref="D1085:F1085"/>
    <mergeCell ref="U1085:V1085"/>
    <mergeCell ref="D1074:F1074"/>
    <mergeCell ref="U1074:V1074"/>
    <mergeCell ref="D1076:F1076"/>
    <mergeCell ref="I1076:I1077"/>
    <mergeCell ref="U1076:V1076"/>
    <mergeCell ref="D1079:F1079"/>
    <mergeCell ref="U1079:V1079"/>
    <mergeCell ref="U1065:V1065"/>
    <mergeCell ref="D1069:F1069"/>
    <mergeCell ref="I1069:I1070"/>
    <mergeCell ref="U1069:V1069"/>
    <mergeCell ref="D1072:F1072"/>
    <mergeCell ref="U1072:V1072"/>
    <mergeCell ref="D1057:F1057"/>
    <mergeCell ref="U1057:V1057"/>
    <mergeCell ref="U1058:V1058"/>
    <mergeCell ref="D1062:F1062"/>
    <mergeCell ref="U1062:V1062"/>
    <mergeCell ref="D1064:F1064"/>
    <mergeCell ref="U1064:V1064"/>
    <mergeCell ref="U1045:V1045"/>
    <mergeCell ref="U1046:V1046"/>
    <mergeCell ref="U1047:V1047"/>
    <mergeCell ref="D1054:F1054"/>
    <mergeCell ref="I1054:I1055"/>
    <mergeCell ref="U1054:V1054"/>
    <mergeCell ref="U1036:V1036"/>
    <mergeCell ref="I1038:I1039"/>
    <mergeCell ref="D1041:F1041"/>
    <mergeCell ref="I1041:I1042"/>
    <mergeCell ref="U1041:V1041"/>
    <mergeCell ref="D1044:F1044"/>
    <mergeCell ref="U1044:V1044"/>
    <mergeCell ref="U1024:V1024"/>
    <mergeCell ref="U1025:V1025"/>
    <mergeCell ref="U1026:V1026"/>
    <mergeCell ref="D1033:F1033"/>
    <mergeCell ref="U1033:V1033"/>
    <mergeCell ref="D1035:F1035"/>
    <mergeCell ref="U1035:V1035"/>
    <mergeCell ref="U1012:V1012"/>
    <mergeCell ref="U1013:V1013"/>
    <mergeCell ref="D1021:F1021"/>
    <mergeCell ref="U1021:V1021"/>
    <mergeCell ref="D1023:F1023"/>
    <mergeCell ref="U1023:V1023"/>
    <mergeCell ref="I1005:I1006"/>
    <mergeCell ref="D1008:F1008"/>
    <mergeCell ref="I1008:I1009"/>
    <mergeCell ref="U1008:V1008"/>
    <mergeCell ref="D1011:F1011"/>
    <mergeCell ref="U1011:V1011"/>
    <mergeCell ref="U993:V993"/>
    <mergeCell ref="D1000:F1000"/>
    <mergeCell ref="U1000:V1000"/>
    <mergeCell ref="D1002:F1002"/>
    <mergeCell ref="U1002:V1002"/>
    <mergeCell ref="U1003:V1003"/>
    <mergeCell ref="D988:F988"/>
    <mergeCell ref="U988:V988"/>
    <mergeCell ref="D990:F990"/>
    <mergeCell ref="U990:V990"/>
    <mergeCell ref="U991:V991"/>
    <mergeCell ref="U992:V992"/>
    <mergeCell ref="D977:F977"/>
    <mergeCell ref="U977:V977"/>
    <mergeCell ref="U978:V978"/>
    <mergeCell ref="U979:V979"/>
    <mergeCell ref="U980:V980"/>
    <mergeCell ref="U981:V981"/>
    <mergeCell ref="D968:F968"/>
    <mergeCell ref="U968:V968"/>
    <mergeCell ref="D970:F970"/>
    <mergeCell ref="U970:V970"/>
    <mergeCell ref="U971:V971"/>
    <mergeCell ref="D975:F975"/>
    <mergeCell ref="U975:V975"/>
    <mergeCell ref="D962:F962"/>
    <mergeCell ref="U962:V962"/>
    <mergeCell ref="D964:F964"/>
    <mergeCell ref="U964:V964"/>
    <mergeCell ref="D966:F966"/>
    <mergeCell ref="U966:V966"/>
    <mergeCell ref="D955:F955"/>
    <mergeCell ref="I955:I956"/>
    <mergeCell ref="U955:V955"/>
    <mergeCell ref="D958:F958"/>
    <mergeCell ref="U958:V958"/>
    <mergeCell ref="D960:F960"/>
    <mergeCell ref="U960:V960"/>
    <mergeCell ref="U943:V943"/>
    <mergeCell ref="U944:V944"/>
    <mergeCell ref="D951:F951"/>
    <mergeCell ref="U951:V951"/>
    <mergeCell ref="D953:F953"/>
    <mergeCell ref="U953:V953"/>
    <mergeCell ref="U935:V935"/>
    <mergeCell ref="D939:F939"/>
    <mergeCell ref="I939:I940"/>
    <mergeCell ref="U939:V939"/>
    <mergeCell ref="D942:F942"/>
    <mergeCell ref="U942:V942"/>
    <mergeCell ref="D927:F927"/>
    <mergeCell ref="U927:V927"/>
    <mergeCell ref="U928:V928"/>
    <mergeCell ref="D932:F932"/>
    <mergeCell ref="U932:V932"/>
    <mergeCell ref="D934:F934"/>
    <mergeCell ref="U934:V934"/>
    <mergeCell ref="D915:F915"/>
    <mergeCell ref="U915:V915"/>
    <mergeCell ref="U916:V916"/>
    <mergeCell ref="U917:V917"/>
    <mergeCell ref="U918:V918"/>
    <mergeCell ref="D925:F925"/>
    <mergeCell ref="U925:V925"/>
    <mergeCell ref="D907:F907"/>
    <mergeCell ref="U907:V907"/>
    <mergeCell ref="D909:F909"/>
    <mergeCell ref="U909:V909"/>
    <mergeCell ref="U910:V910"/>
    <mergeCell ref="D913:F913"/>
    <mergeCell ref="U913:V913"/>
    <mergeCell ref="D901:F901"/>
    <mergeCell ref="U901:V901"/>
    <mergeCell ref="D903:F903"/>
    <mergeCell ref="U903:V903"/>
    <mergeCell ref="D905:F905"/>
    <mergeCell ref="U905:V905"/>
    <mergeCell ref="D889:F889"/>
    <mergeCell ref="U889:V889"/>
    <mergeCell ref="U890:V890"/>
    <mergeCell ref="U891:V891"/>
    <mergeCell ref="D899:F899"/>
    <mergeCell ref="U899:V899"/>
    <mergeCell ref="D877:F877"/>
    <mergeCell ref="U877:V877"/>
    <mergeCell ref="U878:V878"/>
    <mergeCell ref="U879:V879"/>
    <mergeCell ref="U880:V880"/>
    <mergeCell ref="D887:F887"/>
    <mergeCell ref="U887:V887"/>
    <mergeCell ref="D865:F865"/>
    <mergeCell ref="U865:V865"/>
    <mergeCell ref="U866:V866"/>
    <mergeCell ref="U867:V867"/>
    <mergeCell ref="D875:F875"/>
    <mergeCell ref="U875:V875"/>
    <mergeCell ref="D853:F853"/>
    <mergeCell ref="U853:V853"/>
    <mergeCell ref="U854:V854"/>
    <mergeCell ref="U855:V855"/>
    <mergeCell ref="U856:V856"/>
    <mergeCell ref="D863:F863"/>
    <mergeCell ref="U863:V863"/>
    <mergeCell ref="D841:F841"/>
    <mergeCell ref="U841:V841"/>
    <mergeCell ref="U842:V842"/>
    <mergeCell ref="U843:V843"/>
    <mergeCell ref="D851:F851"/>
    <mergeCell ref="U851:V851"/>
    <mergeCell ref="U829:V829"/>
    <mergeCell ref="U830:V830"/>
    <mergeCell ref="U831:V831"/>
    <mergeCell ref="D838:F838"/>
    <mergeCell ref="I838:I839"/>
    <mergeCell ref="U838:V838"/>
    <mergeCell ref="U817:V817"/>
    <mergeCell ref="U818:V818"/>
    <mergeCell ref="D826:F826"/>
    <mergeCell ref="U826:V826"/>
    <mergeCell ref="D828:F828"/>
    <mergeCell ref="U828:V828"/>
    <mergeCell ref="U806:V806"/>
    <mergeCell ref="U807:V807"/>
    <mergeCell ref="D814:F814"/>
    <mergeCell ref="U814:V814"/>
    <mergeCell ref="D816:F816"/>
    <mergeCell ref="U816:V816"/>
    <mergeCell ref="U795:V795"/>
    <mergeCell ref="D802:F802"/>
    <mergeCell ref="U802:V802"/>
    <mergeCell ref="D804:F804"/>
    <mergeCell ref="U804:V804"/>
    <mergeCell ref="U805:V805"/>
    <mergeCell ref="D790:F790"/>
    <mergeCell ref="U790:V790"/>
    <mergeCell ref="D792:F792"/>
    <mergeCell ref="U792:V792"/>
    <mergeCell ref="U793:V793"/>
    <mergeCell ref="U794:V794"/>
    <mergeCell ref="D784:F784"/>
    <mergeCell ref="U784:V784"/>
    <mergeCell ref="D786:F786"/>
    <mergeCell ref="U786:V786"/>
    <mergeCell ref="D788:F788"/>
    <mergeCell ref="U788:V788"/>
    <mergeCell ref="D778:F778"/>
    <mergeCell ref="U778:V778"/>
    <mergeCell ref="D780:F780"/>
    <mergeCell ref="U780:V780"/>
    <mergeCell ref="D782:F782"/>
    <mergeCell ref="U782:V782"/>
    <mergeCell ref="U769:V769"/>
    <mergeCell ref="D773:F773"/>
    <mergeCell ref="U773:V773"/>
    <mergeCell ref="D775:F775"/>
    <mergeCell ref="U775:V775"/>
    <mergeCell ref="D776:F776"/>
    <mergeCell ref="U776:V776"/>
    <mergeCell ref="D764:F764"/>
    <mergeCell ref="U764:V764"/>
    <mergeCell ref="D766:F766"/>
    <mergeCell ref="U766:V766"/>
    <mergeCell ref="D768:F768"/>
    <mergeCell ref="U768:V768"/>
    <mergeCell ref="D757:F757"/>
    <mergeCell ref="U757:V757"/>
    <mergeCell ref="D759:F759"/>
    <mergeCell ref="U759:V759"/>
    <mergeCell ref="D761:F761"/>
    <mergeCell ref="I761:I762"/>
    <mergeCell ref="U761:V761"/>
    <mergeCell ref="D751:F751"/>
    <mergeCell ref="U751:V751"/>
    <mergeCell ref="D753:F753"/>
    <mergeCell ref="U753:V753"/>
    <mergeCell ref="D755:F755"/>
    <mergeCell ref="U755:V755"/>
    <mergeCell ref="D744:F744"/>
    <mergeCell ref="U744:V744"/>
    <mergeCell ref="D746:F746"/>
    <mergeCell ref="U746:V746"/>
    <mergeCell ref="D748:F748"/>
    <mergeCell ref="I748:I749"/>
    <mergeCell ref="U748:V748"/>
    <mergeCell ref="D738:F738"/>
    <mergeCell ref="U738:V738"/>
    <mergeCell ref="D740:F740"/>
    <mergeCell ref="U740:V740"/>
    <mergeCell ref="D742:F742"/>
    <mergeCell ref="U742:V742"/>
    <mergeCell ref="D732:F732"/>
    <mergeCell ref="I732:I733"/>
    <mergeCell ref="U732:V732"/>
    <mergeCell ref="D735:F735"/>
    <mergeCell ref="U735:V735"/>
    <mergeCell ref="D736:F736"/>
    <mergeCell ref="U736:V736"/>
    <mergeCell ref="U719:V719"/>
    <mergeCell ref="U720:V720"/>
    <mergeCell ref="D728:F728"/>
    <mergeCell ref="U728:V728"/>
    <mergeCell ref="D730:F730"/>
    <mergeCell ref="U730:V730"/>
    <mergeCell ref="D714:F714"/>
    <mergeCell ref="U714:V714"/>
    <mergeCell ref="D716:F716"/>
    <mergeCell ref="U716:V716"/>
    <mergeCell ref="D718:F718"/>
    <mergeCell ref="U718:V718"/>
    <mergeCell ref="D708:F708"/>
    <mergeCell ref="U708:V708"/>
    <mergeCell ref="D710:F710"/>
    <mergeCell ref="U710:V710"/>
    <mergeCell ref="D712:F712"/>
    <mergeCell ref="U712:V712"/>
    <mergeCell ref="D696:F696"/>
    <mergeCell ref="U696:V696"/>
    <mergeCell ref="D698:F698"/>
    <mergeCell ref="U698:V698"/>
    <mergeCell ref="U699:V699"/>
    <mergeCell ref="U700:V700"/>
    <mergeCell ref="D690:F690"/>
    <mergeCell ref="U690:V690"/>
    <mergeCell ref="D692:F692"/>
    <mergeCell ref="U692:V692"/>
    <mergeCell ref="D694:F694"/>
    <mergeCell ref="U694:V694"/>
    <mergeCell ref="D684:F684"/>
    <mergeCell ref="U684:V684"/>
    <mergeCell ref="D686:F686"/>
    <mergeCell ref="U686:V686"/>
    <mergeCell ref="D688:F688"/>
    <mergeCell ref="U688:V688"/>
    <mergeCell ref="D675:F675"/>
    <mergeCell ref="U675:V675"/>
    <mergeCell ref="U676:V676"/>
    <mergeCell ref="D680:F680"/>
    <mergeCell ref="U680:V680"/>
    <mergeCell ref="D682:F682"/>
    <mergeCell ref="U682:V682"/>
    <mergeCell ref="D669:F669"/>
    <mergeCell ref="U669:V669"/>
    <mergeCell ref="D671:F671"/>
    <mergeCell ref="U671:V671"/>
    <mergeCell ref="D673:F673"/>
    <mergeCell ref="U673:V673"/>
    <mergeCell ref="D661:F661"/>
    <mergeCell ref="I661:I663"/>
    <mergeCell ref="U661:V661"/>
    <mergeCell ref="D665:F665"/>
    <mergeCell ref="U665:V665"/>
    <mergeCell ref="D667:F667"/>
    <mergeCell ref="U667:V667"/>
    <mergeCell ref="D655:F655"/>
    <mergeCell ref="I655:I656"/>
    <mergeCell ref="U655:V655"/>
    <mergeCell ref="D658:F658"/>
    <mergeCell ref="U658:V658"/>
    <mergeCell ref="D660:F660"/>
    <mergeCell ref="U660:V660"/>
    <mergeCell ref="D649:F649"/>
    <mergeCell ref="U649:V649"/>
    <mergeCell ref="D651:F651"/>
    <mergeCell ref="U651:V651"/>
    <mergeCell ref="D653:F653"/>
    <mergeCell ref="U653:V653"/>
    <mergeCell ref="D642:F642"/>
    <mergeCell ref="I642:I643"/>
    <mergeCell ref="U642:V642"/>
    <mergeCell ref="D645:F645"/>
    <mergeCell ref="U645:V645"/>
    <mergeCell ref="D647:F647"/>
    <mergeCell ref="U647:V647"/>
    <mergeCell ref="D635:F635"/>
    <mergeCell ref="I635:I636"/>
    <mergeCell ref="U635:V635"/>
    <mergeCell ref="D638:F638"/>
    <mergeCell ref="U638:V638"/>
    <mergeCell ref="D640:F640"/>
    <mergeCell ref="U640:V640"/>
    <mergeCell ref="D628:F628"/>
    <mergeCell ref="I628:I629"/>
    <mergeCell ref="U628:V628"/>
    <mergeCell ref="D631:F631"/>
    <mergeCell ref="U631:V631"/>
    <mergeCell ref="D633:F633"/>
    <mergeCell ref="U633:V633"/>
    <mergeCell ref="D621:F621"/>
    <mergeCell ref="I621:I622"/>
    <mergeCell ref="U621:V621"/>
    <mergeCell ref="D624:F624"/>
    <mergeCell ref="U624:V624"/>
    <mergeCell ref="D626:F626"/>
    <mergeCell ref="U626:V626"/>
    <mergeCell ref="D613:F613"/>
    <mergeCell ref="U613:V613"/>
    <mergeCell ref="D615:F615"/>
    <mergeCell ref="U615:V615"/>
    <mergeCell ref="U616:V616"/>
    <mergeCell ref="I617:I619"/>
    <mergeCell ref="D607:F607"/>
    <mergeCell ref="U607:V607"/>
    <mergeCell ref="D609:F609"/>
    <mergeCell ref="U609:V609"/>
    <mergeCell ref="D611:F611"/>
    <mergeCell ref="U611:V611"/>
    <mergeCell ref="D599:F599"/>
    <mergeCell ref="I599:I600"/>
    <mergeCell ref="U599:V599"/>
    <mergeCell ref="D602:F602"/>
    <mergeCell ref="U602:V602"/>
    <mergeCell ref="D604:F604"/>
    <mergeCell ref="I604:I605"/>
    <mergeCell ref="U604:V604"/>
    <mergeCell ref="D593:F593"/>
    <mergeCell ref="U593:V593"/>
    <mergeCell ref="D595:F595"/>
    <mergeCell ref="U595:V595"/>
    <mergeCell ref="D597:F597"/>
    <mergeCell ref="U597:V597"/>
    <mergeCell ref="D585:F585"/>
    <mergeCell ref="I585:I586"/>
    <mergeCell ref="U585:V585"/>
    <mergeCell ref="D588:F588"/>
    <mergeCell ref="U588:V588"/>
    <mergeCell ref="D590:F590"/>
    <mergeCell ref="I590:I591"/>
    <mergeCell ref="U590:V590"/>
    <mergeCell ref="D579:F579"/>
    <mergeCell ref="U579:V579"/>
    <mergeCell ref="D581:F581"/>
    <mergeCell ref="U581:V581"/>
    <mergeCell ref="D583:F583"/>
    <mergeCell ref="U583:V583"/>
    <mergeCell ref="D573:F573"/>
    <mergeCell ref="U573:V573"/>
    <mergeCell ref="D575:F575"/>
    <mergeCell ref="U575:V575"/>
    <mergeCell ref="D576:F576"/>
    <mergeCell ref="I576:I577"/>
    <mergeCell ref="U576:V576"/>
    <mergeCell ref="D567:F567"/>
    <mergeCell ref="U567:V567"/>
    <mergeCell ref="D569:F569"/>
    <mergeCell ref="U569:V569"/>
    <mergeCell ref="D571:F571"/>
    <mergeCell ref="U571:V571"/>
    <mergeCell ref="D559:F559"/>
    <mergeCell ref="I559:I560"/>
    <mergeCell ref="U559:V559"/>
    <mergeCell ref="D562:F562"/>
    <mergeCell ref="U562:V562"/>
    <mergeCell ref="D564:F564"/>
    <mergeCell ref="I564:I565"/>
    <mergeCell ref="U564:V564"/>
    <mergeCell ref="U549:V549"/>
    <mergeCell ref="I551:I552"/>
    <mergeCell ref="D554:F554"/>
    <mergeCell ref="I554:I555"/>
    <mergeCell ref="U554:V554"/>
    <mergeCell ref="D557:F557"/>
    <mergeCell ref="U557:V557"/>
    <mergeCell ref="D544:F544"/>
    <mergeCell ref="U544:V544"/>
    <mergeCell ref="D546:F546"/>
    <mergeCell ref="U546:V546"/>
    <mergeCell ref="D548:F548"/>
    <mergeCell ref="U548:V548"/>
    <mergeCell ref="D537:F537"/>
    <mergeCell ref="U537:V537"/>
    <mergeCell ref="D539:F539"/>
    <mergeCell ref="U539:V539"/>
    <mergeCell ref="D541:F541"/>
    <mergeCell ref="I541:I542"/>
    <mergeCell ref="U541:V541"/>
    <mergeCell ref="D532:F532"/>
    <mergeCell ref="U532:V532"/>
    <mergeCell ref="D534:F534"/>
    <mergeCell ref="U534:V534"/>
    <mergeCell ref="D535:F535"/>
    <mergeCell ref="U535:V535"/>
    <mergeCell ref="D524:F524"/>
    <mergeCell ref="I524:I526"/>
    <mergeCell ref="U524:V524"/>
    <mergeCell ref="D528:F528"/>
    <mergeCell ref="U528:V528"/>
    <mergeCell ref="D530:F530"/>
    <mergeCell ref="U530:V530"/>
    <mergeCell ref="D518:F518"/>
    <mergeCell ref="U518:V518"/>
    <mergeCell ref="D520:F520"/>
    <mergeCell ref="U520:V520"/>
    <mergeCell ref="D522:F522"/>
    <mergeCell ref="U522:V522"/>
    <mergeCell ref="D511:F511"/>
    <mergeCell ref="U511:V511"/>
    <mergeCell ref="D513:F513"/>
    <mergeCell ref="U513:V513"/>
    <mergeCell ref="D515:F515"/>
    <mergeCell ref="I515:I516"/>
    <mergeCell ref="U515:V515"/>
    <mergeCell ref="D504:F504"/>
    <mergeCell ref="U504:V504"/>
    <mergeCell ref="D506:F506"/>
    <mergeCell ref="I506:I507"/>
    <mergeCell ref="U506:V506"/>
    <mergeCell ref="D509:F509"/>
    <mergeCell ref="U509:V509"/>
    <mergeCell ref="D497:F497"/>
    <mergeCell ref="I497:I498"/>
    <mergeCell ref="U497:V497"/>
    <mergeCell ref="D500:F500"/>
    <mergeCell ref="U500:V500"/>
    <mergeCell ref="D502:F502"/>
    <mergeCell ref="U502:V502"/>
    <mergeCell ref="D492:F492"/>
    <mergeCell ref="U492:V492"/>
    <mergeCell ref="D493:F493"/>
    <mergeCell ref="U493:V493"/>
    <mergeCell ref="D495:F495"/>
    <mergeCell ref="U495:V495"/>
    <mergeCell ref="D485:F485"/>
    <mergeCell ref="U485:V485"/>
    <mergeCell ref="D487:F487"/>
    <mergeCell ref="U487:V487"/>
    <mergeCell ref="D489:F489"/>
    <mergeCell ref="I489:I490"/>
    <mergeCell ref="U489:V489"/>
    <mergeCell ref="D478:F478"/>
    <mergeCell ref="U478:V478"/>
    <mergeCell ref="D480:F480"/>
    <mergeCell ref="I480:I481"/>
    <mergeCell ref="U480:V480"/>
    <mergeCell ref="D483:F483"/>
    <mergeCell ref="U483:V483"/>
    <mergeCell ref="D471:F471"/>
    <mergeCell ref="U471:V471"/>
    <mergeCell ref="D473:F473"/>
    <mergeCell ref="U473:V473"/>
    <mergeCell ref="D475:F475"/>
    <mergeCell ref="I475:I476"/>
    <mergeCell ref="U475:V475"/>
    <mergeCell ref="D464:F464"/>
    <mergeCell ref="U464:V464"/>
    <mergeCell ref="D466:F466"/>
    <mergeCell ref="I466:I467"/>
    <mergeCell ref="U466:V466"/>
    <mergeCell ref="D469:F469"/>
    <mergeCell ref="U469:V469"/>
    <mergeCell ref="D457:F457"/>
    <mergeCell ref="I457:I458"/>
    <mergeCell ref="U457:V457"/>
    <mergeCell ref="D460:F460"/>
    <mergeCell ref="U460:V460"/>
    <mergeCell ref="D462:F462"/>
    <mergeCell ref="U462:V462"/>
    <mergeCell ref="D450:F450"/>
    <mergeCell ref="U450:V450"/>
    <mergeCell ref="D452:F452"/>
    <mergeCell ref="I452:I453"/>
    <mergeCell ref="U452:V452"/>
    <mergeCell ref="D455:F455"/>
    <mergeCell ref="U455:V455"/>
    <mergeCell ref="D444:F444"/>
    <mergeCell ref="I444:I445"/>
    <mergeCell ref="U444:V444"/>
    <mergeCell ref="D447:F447"/>
    <mergeCell ref="U447:V447"/>
    <mergeCell ref="D449:F449"/>
    <mergeCell ref="U449:V449"/>
    <mergeCell ref="D438:F438"/>
    <mergeCell ref="U438:V438"/>
    <mergeCell ref="D440:F440"/>
    <mergeCell ref="U440:V440"/>
    <mergeCell ref="D442:F442"/>
    <mergeCell ref="U442:V442"/>
    <mergeCell ref="D430:F430"/>
    <mergeCell ref="U430:V430"/>
    <mergeCell ref="U431:V431"/>
    <mergeCell ref="D435:F435"/>
    <mergeCell ref="I435:I436"/>
    <mergeCell ref="U435:V435"/>
    <mergeCell ref="D422:F422"/>
    <mergeCell ref="U422:V422"/>
    <mergeCell ref="D424:F424"/>
    <mergeCell ref="U424:V424"/>
    <mergeCell ref="D426:F426"/>
    <mergeCell ref="I426:I428"/>
    <mergeCell ref="U426:V426"/>
    <mergeCell ref="D415:F415"/>
    <mergeCell ref="U415:V415"/>
    <mergeCell ref="D417:F417"/>
    <mergeCell ref="I417:I418"/>
    <mergeCell ref="U417:V417"/>
    <mergeCell ref="D420:F420"/>
    <mergeCell ref="U420:V420"/>
    <mergeCell ref="D409:F409"/>
    <mergeCell ref="U409:V409"/>
    <mergeCell ref="D411:F411"/>
    <mergeCell ref="U411:V411"/>
    <mergeCell ref="D413:F413"/>
    <mergeCell ref="U413:V413"/>
    <mergeCell ref="D404:F404"/>
    <mergeCell ref="U404:V404"/>
    <mergeCell ref="D406:F406"/>
    <mergeCell ref="U406:V406"/>
    <mergeCell ref="D408:F408"/>
    <mergeCell ref="U408:V408"/>
    <mergeCell ref="D396:F396"/>
    <mergeCell ref="I396:I398"/>
    <mergeCell ref="U396:V396"/>
    <mergeCell ref="D400:F400"/>
    <mergeCell ref="U400:V400"/>
    <mergeCell ref="D402:F402"/>
    <mergeCell ref="U402:V402"/>
    <mergeCell ref="D389:F389"/>
    <mergeCell ref="I389:I390"/>
    <mergeCell ref="U389:V389"/>
    <mergeCell ref="D392:F392"/>
    <mergeCell ref="U392:V392"/>
    <mergeCell ref="D394:F394"/>
    <mergeCell ref="U394:V394"/>
    <mergeCell ref="D383:F383"/>
    <mergeCell ref="U383:V383"/>
    <mergeCell ref="D385:F385"/>
    <mergeCell ref="U385:V385"/>
    <mergeCell ref="D387:F387"/>
    <mergeCell ref="U387:V387"/>
    <mergeCell ref="D377:F377"/>
    <mergeCell ref="U377:V377"/>
    <mergeCell ref="D379:F379"/>
    <mergeCell ref="U379:V379"/>
    <mergeCell ref="D381:F381"/>
    <mergeCell ref="U381:V381"/>
    <mergeCell ref="D370:F370"/>
    <mergeCell ref="U370:V370"/>
    <mergeCell ref="D372:F372"/>
    <mergeCell ref="U372:V372"/>
    <mergeCell ref="D374:F374"/>
    <mergeCell ref="I374:I375"/>
    <mergeCell ref="U374:V374"/>
    <mergeCell ref="D365:F365"/>
    <mergeCell ref="U365:V365"/>
    <mergeCell ref="D366:F366"/>
    <mergeCell ref="U366:V366"/>
    <mergeCell ref="D368:F368"/>
    <mergeCell ref="U368:V368"/>
    <mergeCell ref="D359:F359"/>
    <mergeCell ref="U359:V359"/>
    <mergeCell ref="D361:F361"/>
    <mergeCell ref="U361:V361"/>
    <mergeCell ref="D363:F363"/>
    <mergeCell ref="U363:V363"/>
    <mergeCell ref="D353:F353"/>
    <mergeCell ref="U353:V353"/>
    <mergeCell ref="D355:F355"/>
    <mergeCell ref="U355:V355"/>
    <mergeCell ref="D357:F357"/>
    <mergeCell ref="U357:V357"/>
    <mergeCell ref="D347:F347"/>
    <mergeCell ref="U347:V347"/>
    <mergeCell ref="D349:F349"/>
    <mergeCell ref="U349:V349"/>
    <mergeCell ref="D351:F351"/>
    <mergeCell ref="U351:V351"/>
    <mergeCell ref="D337:F337"/>
    <mergeCell ref="U337:V337"/>
    <mergeCell ref="D339:F339"/>
    <mergeCell ref="U339:V339"/>
    <mergeCell ref="U340:V340"/>
    <mergeCell ref="D344:F344"/>
    <mergeCell ref="I344:I345"/>
    <mergeCell ref="U344:V344"/>
    <mergeCell ref="D328:F328"/>
    <mergeCell ref="U328:V328"/>
    <mergeCell ref="U329:V329"/>
    <mergeCell ref="D333:F333"/>
    <mergeCell ref="U333:V333"/>
    <mergeCell ref="D335:F335"/>
    <mergeCell ref="U335:V335"/>
    <mergeCell ref="D321:F321"/>
    <mergeCell ref="I321:I322"/>
    <mergeCell ref="U321:V321"/>
    <mergeCell ref="D324:F324"/>
    <mergeCell ref="U324:V324"/>
    <mergeCell ref="D326:F326"/>
    <mergeCell ref="U326:V326"/>
    <mergeCell ref="D315:F315"/>
    <mergeCell ref="U315:V315"/>
    <mergeCell ref="D317:F317"/>
    <mergeCell ref="U317:V317"/>
    <mergeCell ref="D319:F319"/>
    <mergeCell ref="U319:V319"/>
    <mergeCell ref="D308:F308"/>
    <mergeCell ref="U308:V308"/>
    <mergeCell ref="D310:F310"/>
    <mergeCell ref="U310:V310"/>
    <mergeCell ref="D312:F312"/>
    <mergeCell ref="I312:I313"/>
    <mergeCell ref="U312:V312"/>
    <mergeCell ref="D296:F296"/>
    <mergeCell ref="U296:V296"/>
    <mergeCell ref="D304:F304"/>
    <mergeCell ref="U304:V304"/>
    <mergeCell ref="D306:F306"/>
    <mergeCell ref="U306:V306"/>
    <mergeCell ref="U289:V289"/>
    <mergeCell ref="D290:F290"/>
    <mergeCell ref="U290:V290"/>
    <mergeCell ref="D292:F292"/>
    <mergeCell ref="U292:V292"/>
    <mergeCell ref="D294:F294"/>
    <mergeCell ref="U294:V294"/>
    <mergeCell ref="D284:F284"/>
    <mergeCell ref="U284:V284"/>
    <mergeCell ref="D286:F286"/>
    <mergeCell ref="U286:V286"/>
    <mergeCell ref="U287:V287"/>
    <mergeCell ref="U288:V288"/>
    <mergeCell ref="D278:F278"/>
    <mergeCell ref="U278:V278"/>
    <mergeCell ref="D280:F280"/>
    <mergeCell ref="U280:V280"/>
    <mergeCell ref="D282:F282"/>
    <mergeCell ref="U282:V282"/>
    <mergeCell ref="D272:F272"/>
    <mergeCell ref="U272:V272"/>
    <mergeCell ref="D274:F274"/>
    <mergeCell ref="U274:V274"/>
    <mergeCell ref="D276:F276"/>
    <mergeCell ref="U276:V276"/>
    <mergeCell ref="U262:V262"/>
    <mergeCell ref="D266:F266"/>
    <mergeCell ref="U266:V266"/>
    <mergeCell ref="D268:F268"/>
    <mergeCell ref="U268:V268"/>
    <mergeCell ref="D270:F270"/>
    <mergeCell ref="U270:V270"/>
    <mergeCell ref="D257:F257"/>
    <mergeCell ref="U257:V257"/>
    <mergeCell ref="D259:F259"/>
    <mergeCell ref="U259:V259"/>
    <mergeCell ref="D261:F261"/>
    <mergeCell ref="U261:V261"/>
    <mergeCell ref="D252:F252"/>
    <mergeCell ref="U252:V252"/>
    <mergeCell ref="D254:F254"/>
    <mergeCell ref="U254:V254"/>
    <mergeCell ref="D255:F255"/>
    <mergeCell ref="U255:V255"/>
    <mergeCell ref="D246:F246"/>
    <mergeCell ref="U246:V246"/>
    <mergeCell ref="D248:F248"/>
    <mergeCell ref="U248:V248"/>
    <mergeCell ref="D250:F250"/>
    <mergeCell ref="U250:V250"/>
    <mergeCell ref="D239:F239"/>
    <mergeCell ref="I239:I240"/>
    <mergeCell ref="U239:V239"/>
    <mergeCell ref="D242:F242"/>
    <mergeCell ref="U242:V242"/>
    <mergeCell ref="D244:F244"/>
    <mergeCell ref="U244:V244"/>
    <mergeCell ref="D233:F233"/>
    <mergeCell ref="U233:V233"/>
    <mergeCell ref="D235:F235"/>
    <mergeCell ref="U235:V235"/>
    <mergeCell ref="D237:F237"/>
    <mergeCell ref="U237:V237"/>
    <mergeCell ref="D227:F227"/>
    <mergeCell ref="U227:V227"/>
    <mergeCell ref="D229:F229"/>
    <mergeCell ref="U229:V229"/>
    <mergeCell ref="D231:F231"/>
    <mergeCell ref="U231:V231"/>
    <mergeCell ref="U214:V214"/>
    <mergeCell ref="U215:V215"/>
    <mergeCell ref="D223:F223"/>
    <mergeCell ref="U223:V223"/>
    <mergeCell ref="D225:F225"/>
    <mergeCell ref="U225:V225"/>
    <mergeCell ref="D209:F209"/>
    <mergeCell ref="U209:V209"/>
    <mergeCell ref="D211:F211"/>
    <mergeCell ref="U211:V211"/>
    <mergeCell ref="D213:F213"/>
    <mergeCell ref="U213:V213"/>
    <mergeCell ref="D202:F202"/>
    <mergeCell ref="I202:I203"/>
    <mergeCell ref="U202:V202"/>
    <mergeCell ref="D205:F205"/>
    <mergeCell ref="U205:V205"/>
    <mergeCell ref="D207:F207"/>
    <mergeCell ref="U207:V207"/>
    <mergeCell ref="D196:F196"/>
    <mergeCell ref="U196:V196"/>
    <mergeCell ref="D198:F198"/>
    <mergeCell ref="U198:V198"/>
    <mergeCell ref="D200:F200"/>
    <mergeCell ref="U200:V200"/>
    <mergeCell ref="D184:F184"/>
    <mergeCell ref="U184:V184"/>
    <mergeCell ref="U185:V185"/>
    <mergeCell ref="U186:V186"/>
    <mergeCell ref="D194:F194"/>
    <mergeCell ref="U194:V194"/>
    <mergeCell ref="D178:F178"/>
    <mergeCell ref="U178:V178"/>
    <mergeCell ref="D180:F180"/>
    <mergeCell ref="U180:V180"/>
    <mergeCell ref="D182:F182"/>
    <mergeCell ref="U182:V182"/>
    <mergeCell ref="D173:F173"/>
    <mergeCell ref="U173:V173"/>
    <mergeCell ref="D175:F175"/>
    <mergeCell ref="U175:V175"/>
    <mergeCell ref="D177:F177"/>
    <mergeCell ref="U177:V177"/>
    <mergeCell ref="D166:F166"/>
    <mergeCell ref="I166:I167"/>
    <mergeCell ref="U166:V166"/>
    <mergeCell ref="D169:F169"/>
    <mergeCell ref="U169:V169"/>
    <mergeCell ref="D171:F171"/>
    <mergeCell ref="U171:V171"/>
    <mergeCell ref="D159:F159"/>
    <mergeCell ref="U159:V159"/>
    <mergeCell ref="D161:F161"/>
    <mergeCell ref="I161:I162"/>
    <mergeCell ref="U161:V161"/>
    <mergeCell ref="D164:F164"/>
    <mergeCell ref="U164:V164"/>
    <mergeCell ref="D151:F151"/>
    <mergeCell ref="I151:I152"/>
    <mergeCell ref="U151:V151"/>
    <mergeCell ref="D154:F154"/>
    <mergeCell ref="U154:V154"/>
    <mergeCell ref="D156:F156"/>
    <mergeCell ref="I156:I157"/>
    <mergeCell ref="U156:V156"/>
    <mergeCell ref="D145:F145"/>
    <mergeCell ref="U145:V145"/>
    <mergeCell ref="D147:F147"/>
    <mergeCell ref="U147:V147"/>
    <mergeCell ref="D149:F149"/>
    <mergeCell ref="U149:V149"/>
    <mergeCell ref="D138:F138"/>
    <mergeCell ref="U138:V138"/>
    <mergeCell ref="D140:F140"/>
    <mergeCell ref="U140:V140"/>
    <mergeCell ref="D142:F142"/>
    <mergeCell ref="I142:I143"/>
    <mergeCell ref="U142:V142"/>
    <mergeCell ref="D131:F131"/>
    <mergeCell ref="U131:V131"/>
    <mergeCell ref="D133:F133"/>
    <mergeCell ref="I133:I134"/>
    <mergeCell ref="U133:V133"/>
    <mergeCell ref="D135:F135"/>
    <mergeCell ref="I135:I136"/>
    <mergeCell ref="U135:V135"/>
    <mergeCell ref="D121:F121"/>
    <mergeCell ref="U121:V121"/>
    <mergeCell ref="D123:F123"/>
    <mergeCell ref="U123:V123"/>
    <mergeCell ref="U124:V124"/>
    <mergeCell ref="D128:F128"/>
    <mergeCell ref="I128:I129"/>
    <mergeCell ref="U128:V128"/>
    <mergeCell ref="D115:F115"/>
    <mergeCell ref="U115:V115"/>
    <mergeCell ref="D117:F117"/>
    <mergeCell ref="U117:V117"/>
    <mergeCell ref="D119:F119"/>
    <mergeCell ref="U119:V119"/>
    <mergeCell ref="D107:F107"/>
    <mergeCell ref="U107:V107"/>
    <mergeCell ref="D109:F109"/>
    <mergeCell ref="U109:V109"/>
    <mergeCell ref="U110:V110"/>
    <mergeCell ref="I112:I113"/>
    <mergeCell ref="D101:F101"/>
    <mergeCell ref="U101:V101"/>
    <mergeCell ref="D103:F103"/>
    <mergeCell ref="U103:V103"/>
    <mergeCell ref="D105:F105"/>
    <mergeCell ref="U105:V105"/>
    <mergeCell ref="D96:F96"/>
    <mergeCell ref="U96:V96"/>
    <mergeCell ref="D97:F97"/>
    <mergeCell ref="U97:V97"/>
    <mergeCell ref="D99:F99"/>
    <mergeCell ref="U99:V99"/>
    <mergeCell ref="D88:F88"/>
    <mergeCell ref="U88:V88"/>
    <mergeCell ref="D90:F90"/>
    <mergeCell ref="I90:I91"/>
    <mergeCell ref="U90:V90"/>
    <mergeCell ref="D93:F93"/>
    <mergeCell ref="I93:I94"/>
    <mergeCell ref="U93:V93"/>
    <mergeCell ref="D81:F81"/>
    <mergeCell ref="U81:V81"/>
    <mergeCell ref="D83:F83"/>
    <mergeCell ref="I83:I84"/>
    <mergeCell ref="U83:V83"/>
    <mergeCell ref="D86:F86"/>
    <mergeCell ref="U86:V86"/>
    <mergeCell ref="D74:F74"/>
    <mergeCell ref="U74:V74"/>
    <mergeCell ref="D76:F76"/>
    <mergeCell ref="I76:I77"/>
    <mergeCell ref="U76:V76"/>
    <mergeCell ref="D79:F79"/>
    <mergeCell ref="U79:V79"/>
    <mergeCell ref="D67:F67"/>
    <mergeCell ref="U67:V67"/>
    <mergeCell ref="D69:F69"/>
    <mergeCell ref="I69:I70"/>
    <mergeCell ref="U69:V69"/>
    <mergeCell ref="D72:F72"/>
    <mergeCell ref="U72:V72"/>
    <mergeCell ref="D58:F58"/>
    <mergeCell ref="U58:V58"/>
    <mergeCell ref="U59:V59"/>
    <mergeCell ref="D63:F63"/>
    <mergeCell ref="U63:V63"/>
    <mergeCell ref="D65:F65"/>
    <mergeCell ref="U65:V65"/>
    <mergeCell ref="D50:F50"/>
    <mergeCell ref="U50:V50"/>
    <mergeCell ref="D52:F52"/>
    <mergeCell ref="U52:V52"/>
    <mergeCell ref="U53:V53"/>
    <mergeCell ref="D56:F56"/>
    <mergeCell ref="U56:V56"/>
    <mergeCell ref="D44:F44"/>
    <mergeCell ref="U44:V44"/>
    <mergeCell ref="D46:F46"/>
    <mergeCell ref="U46:V46"/>
    <mergeCell ref="D48:F48"/>
    <mergeCell ref="U48:V48"/>
    <mergeCell ref="D38:F38"/>
    <mergeCell ref="U38:V38"/>
    <mergeCell ref="D40:F40"/>
    <mergeCell ref="U40:V40"/>
    <mergeCell ref="D42:F42"/>
    <mergeCell ref="U42:V42"/>
    <mergeCell ref="D26:F26"/>
    <mergeCell ref="U26:V26"/>
    <mergeCell ref="D34:F34"/>
    <mergeCell ref="U34:V34"/>
    <mergeCell ref="D36:F36"/>
    <mergeCell ref="U36:V36"/>
    <mergeCell ref="U18:V18"/>
    <mergeCell ref="D20:F20"/>
    <mergeCell ref="U20:V20"/>
    <mergeCell ref="D22:F22"/>
    <mergeCell ref="U22:V22"/>
    <mergeCell ref="D24:F24"/>
    <mergeCell ref="U24:V24"/>
    <mergeCell ref="I13:J14"/>
    <mergeCell ref="X13:Y14"/>
    <mergeCell ref="K14:L15"/>
    <mergeCell ref="M14:N15"/>
    <mergeCell ref="O14:P16"/>
    <mergeCell ref="Q14:R15"/>
    <mergeCell ref="S14:T15"/>
    <mergeCell ref="U14:V15"/>
    <mergeCell ref="T2:X3"/>
    <mergeCell ref="B3:Q6"/>
    <mergeCell ref="B8:X8"/>
    <mergeCell ref="B10:Y10"/>
    <mergeCell ref="B11:B18"/>
    <mergeCell ref="C11:C18"/>
    <mergeCell ref="E11:E18"/>
    <mergeCell ref="G11:G18"/>
    <mergeCell ref="K12:P12"/>
    <mergeCell ref="Q12:W12"/>
  </mergeCells>
  <printOptions/>
  <pageMargins left="0" right="0" top="0.11805555555555555" bottom="0.11805555555555555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showGridLines="0" zoomScalePageLayoutView="0" workbookViewId="0" topLeftCell="A1">
      <selection activeCell="M25" sqref="M25"/>
    </sheetView>
  </sheetViews>
  <sheetFormatPr defaultColWidth="9.140625" defaultRowHeight="12.75"/>
  <cols>
    <col min="1" max="1" width="40.7109375" style="26" customWidth="1"/>
    <col min="2" max="3" width="20.7109375" style="26" customWidth="1"/>
    <col min="4" max="16384" width="9.140625" style="26" customWidth="1"/>
  </cols>
  <sheetData>
    <row r="1" spans="1:3" ht="10.5" customHeight="1">
      <c r="A1" s="25" t="s">
        <v>1130</v>
      </c>
      <c r="C1" s="27" t="s">
        <v>1131</v>
      </c>
    </row>
    <row r="2" ht="10.5" customHeight="1">
      <c r="A2" s="25" t="s">
        <v>1132</v>
      </c>
    </row>
    <row r="3" ht="10.5" customHeight="1">
      <c r="A3" s="25" t="s">
        <v>1133</v>
      </c>
    </row>
    <row r="4" ht="10.5" customHeight="1">
      <c r="A4" s="25" t="s">
        <v>1134</v>
      </c>
    </row>
    <row r="5" ht="24.75" customHeight="1"/>
    <row r="6" spans="1:3" ht="24.75" customHeight="1">
      <c r="A6" s="28" t="s">
        <v>1135</v>
      </c>
      <c r="B6" s="28"/>
      <c r="C6" s="28"/>
    </row>
    <row r="7" spans="1:3" ht="24.75" customHeight="1">
      <c r="A7" s="29"/>
      <c r="B7" s="29"/>
      <c r="C7" s="29"/>
    </row>
    <row r="8" spans="1:3" ht="12.75">
      <c r="A8" s="30" t="s">
        <v>1136</v>
      </c>
      <c r="B8" s="31" t="s">
        <v>1137</v>
      </c>
      <c r="C8" s="30" t="s">
        <v>1138</v>
      </c>
    </row>
    <row r="9" spans="1:3" ht="12.75">
      <c r="A9" s="32"/>
      <c r="B9" s="33"/>
      <c r="C9" s="32"/>
    </row>
    <row r="10" spans="1:3" ht="12.75">
      <c r="A10" s="34"/>
      <c r="B10" s="35"/>
      <c r="C10" s="36"/>
    </row>
    <row r="11" spans="1:3" ht="12.75">
      <c r="A11" s="37"/>
      <c r="B11" s="38"/>
      <c r="C11" s="38"/>
    </row>
    <row r="12" spans="1:3" ht="12.75">
      <c r="A12" s="37" t="s">
        <v>1139</v>
      </c>
      <c r="B12" s="38">
        <v>9818557.06</v>
      </c>
      <c r="C12" s="38"/>
    </row>
    <row r="13" spans="1:3" ht="12.75">
      <c r="A13" s="37"/>
      <c r="B13" s="38"/>
      <c r="C13" s="38"/>
    </row>
    <row r="14" spans="1:3" ht="12.75">
      <c r="A14" s="37" t="s">
        <v>1140</v>
      </c>
      <c r="B14" s="38">
        <v>576.4</v>
      </c>
      <c r="C14" s="38"/>
    </row>
    <row r="15" spans="1:3" ht="12.75">
      <c r="A15" s="37"/>
      <c r="B15" s="38"/>
      <c r="C15" s="38"/>
    </row>
    <row r="16" spans="1:3" ht="12.75">
      <c r="A16" s="37" t="s">
        <v>1141</v>
      </c>
      <c r="B16" s="38">
        <v>15579467.15</v>
      </c>
      <c r="C16" s="38"/>
    </row>
    <row r="17" spans="1:3" ht="13.5" thickBot="1">
      <c r="A17" s="37"/>
      <c r="B17" s="39"/>
      <c r="C17" s="38"/>
    </row>
    <row r="18" spans="1:3" ht="12.75">
      <c r="A18" s="37"/>
      <c r="B18" s="38"/>
      <c r="C18" s="38"/>
    </row>
    <row r="19" spans="1:3" ht="12.75">
      <c r="A19" s="37"/>
      <c r="B19" s="38"/>
      <c r="C19" s="38"/>
    </row>
    <row r="20" spans="1:3" ht="12.75">
      <c r="A20" s="40" t="s">
        <v>1142</v>
      </c>
      <c r="B20" s="38">
        <f>SUM(B12:B19)</f>
        <v>25398600.61</v>
      </c>
      <c r="C20" s="38">
        <f>B20</f>
        <v>25398600.61</v>
      </c>
    </row>
    <row r="21" spans="1:3" ht="7.5" customHeight="1" thickBot="1">
      <c r="A21" s="37"/>
      <c r="B21" s="41"/>
      <c r="C21" s="38"/>
    </row>
    <row r="22" spans="1:3" ht="13.5" thickTop="1">
      <c r="A22" s="30" t="s">
        <v>1143</v>
      </c>
      <c r="B22" s="42"/>
      <c r="C22" s="43"/>
    </row>
    <row r="23" spans="1:3" ht="12.75">
      <c r="A23" s="32"/>
      <c r="B23" s="44"/>
      <c r="C23" s="43"/>
    </row>
    <row r="24" spans="1:3" ht="12.75">
      <c r="A24" s="34"/>
      <c r="B24" s="45"/>
      <c r="C24" s="38"/>
    </row>
    <row r="25" spans="1:3" ht="12.75">
      <c r="A25" s="37"/>
      <c r="B25" s="38"/>
      <c r="C25" s="38"/>
    </row>
    <row r="26" spans="1:3" ht="12.75">
      <c r="A26" s="37" t="s">
        <v>1144</v>
      </c>
      <c r="B26" s="38">
        <v>9965727.99</v>
      </c>
      <c r="C26" s="38"/>
    </row>
    <row r="27" spans="1:3" ht="12.75">
      <c r="A27" s="37"/>
      <c r="B27" s="38"/>
      <c r="C27" s="38"/>
    </row>
    <row r="28" spans="1:3" ht="12.75">
      <c r="A28" s="37" t="s">
        <v>1145</v>
      </c>
      <c r="B28" s="38">
        <v>0</v>
      </c>
      <c r="C28" s="38"/>
    </row>
    <row r="29" spans="1:3" ht="12.75">
      <c r="A29" s="37"/>
      <c r="B29" s="38"/>
      <c r="C29" s="38"/>
    </row>
    <row r="30" spans="1:3" ht="12.75">
      <c r="A30" s="37" t="s">
        <v>1141</v>
      </c>
      <c r="B30" s="38">
        <v>15579467.15</v>
      </c>
      <c r="C30" s="38"/>
    </row>
    <row r="31" spans="1:3" ht="13.5" thickBot="1">
      <c r="A31" s="37"/>
      <c r="B31" s="38"/>
      <c r="C31" s="38"/>
    </row>
    <row r="32" spans="1:3" ht="12.75">
      <c r="A32" s="37"/>
      <c r="B32" s="46"/>
      <c r="C32" s="38"/>
    </row>
    <row r="33" spans="1:3" ht="12.75">
      <c r="A33" s="37"/>
      <c r="B33" s="38"/>
      <c r="C33" s="38"/>
    </row>
    <row r="34" spans="1:3" ht="12.75">
      <c r="A34" s="40" t="s">
        <v>1146</v>
      </c>
      <c r="B34" s="38">
        <f>SUM(B26:B33)</f>
        <v>25545195.14</v>
      </c>
      <c r="C34" s="38">
        <f>B34</f>
        <v>25545195.14</v>
      </c>
    </row>
    <row r="35" spans="1:3" ht="13.5" thickBot="1">
      <c r="A35" s="37"/>
      <c r="B35" s="41"/>
      <c r="C35" s="39"/>
    </row>
    <row r="36" spans="1:3" ht="13.5" thickTop="1">
      <c r="A36" s="47"/>
      <c r="B36" s="38"/>
      <c r="C36" s="38"/>
    </row>
    <row r="37" spans="1:3" ht="12.75">
      <c r="A37" s="48"/>
      <c r="B37" s="49" t="s">
        <v>1147</v>
      </c>
      <c r="C37" s="38">
        <f>C20-C34</f>
        <v>-146594.5300000012</v>
      </c>
    </row>
    <row r="38" spans="1:3" ht="7.5" customHeight="1" thickBot="1">
      <c r="A38" s="50"/>
      <c r="B38" s="51"/>
      <c r="C38" s="41"/>
    </row>
    <row r="39" ht="13.5" thickTop="1"/>
  </sheetData>
  <sheetProtection/>
  <mergeCells count="8">
    <mergeCell ref="A6:C6"/>
    <mergeCell ref="A7:C7"/>
    <mergeCell ref="A8:A9"/>
    <mergeCell ref="B8:B9"/>
    <mergeCell ref="C8:C9"/>
    <mergeCell ref="A22:A23"/>
    <mergeCell ref="B22:B23"/>
    <mergeCell ref="C22:C23"/>
  </mergeCells>
  <printOptions/>
  <pageMargins left="0.7874015748031497" right="0.7874015748031497" top="0.5905511811023623" bottom="0.984251968503937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M37"/>
  <sheetViews>
    <sheetView showGridLines="0" showOutlineSymbols="0" zoomScalePageLayoutView="0" workbookViewId="0" topLeftCell="A1">
      <selection activeCell="M28" sqref="M28"/>
    </sheetView>
  </sheetViews>
  <sheetFormatPr defaultColWidth="9.140625" defaultRowHeight="12.75" customHeight="1"/>
  <cols>
    <col min="1" max="1" width="10.8515625" style="0" customWidth="1"/>
    <col min="2" max="2" width="42.28125" style="0" customWidth="1"/>
    <col min="3" max="3" width="1.28515625" style="0" customWidth="1"/>
    <col min="4" max="4" width="16.140625" style="0" customWidth="1"/>
    <col min="5" max="5" width="1.28515625" style="0" customWidth="1"/>
    <col min="6" max="6" width="14.8515625" style="0" customWidth="1"/>
    <col min="7" max="8" width="1.28515625" style="0" customWidth="1"/>
    <col min="9" max="9" width="15.8515625" style="0" customWidth="1"/>
    <col min="10" max="10" width="0.9921875" style="0" customWidth="1"/>
    <col min="11" max="11" width="1.8515625" style="0" customWidth="1"/>
    <col min="12" max="12" width="16.140625" style="0" customWidth="1"/>
    <col min="13" max="13" width="24.57421875" style="0" customWidth="1"/>
    <col min="14" max="16384" width="6.8515625" style="0" customWidth="1"/>
  </cols>
  <sheetData>
    <row r="1" ht="30.75" customHeight="1"/>
    <row r="2" ht="7.5" customHeight="1"/>
    <row r="3" spans="2:11" ht="12.7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0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2:11" ht="12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2:11" ht="13.5" customHeight="1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7:10" ht="12.75">
      <c r="G7" s="52" t="s">
        <v>1148</v>
      </c>
      <c r="H7" s="52"/>
      <c r="I7" s="52"/>
      <c r="J7" s="52"/>
    </row>
    <row r="8" ht="55.5" customHeight="1"/>
    <row r="9" spans="2:9" ht="16.5" customHeight="1">
      <c r="B9" s="13" t="s">
        <v>1149</v>
      </c>
      <c r="C9" s="13"/>
      <c r="D9" s="13"/>
      <c r="E9" s="13"/>
      <c r="F9" s="13"/>
      <c r="G9" s="13"/>
      <c r="H9" s="13"/>
      <c r="I9" s="13"/>
    </row>
    <row r="10" ht="46.5" customHeight="1"/>
    <row r="11" spans="2:9" ht="16.5" customHeight="1">
      <c r="B11" s="13" t="s">
        <v>1150</v>
      </c>
      <c r="C11" s="13"/>
      <c r="D11" s="13"/>
      <c r="E11" s="13"/>
      <c r="F11" s="13"/>
      <c r="G11" s="13"/>
      <c r="H11" s="13"/>
      <c r="I11" s="13"/>
    </row>
    <row r="12" ht="32.25" customHeight="1"/>
    <row r="13" ht="17.25" customHeight="1"/>
    <row r="14" spans="2:9" ht="15" customHeight="1">
      <c r="B14" s="53" t="s">
        <v>1151</v>
      </c>
      <c r="D14" s="53" t="s">
        <v>1152</v>
      </c>
      <c r="E14" s="53"/>
      <c r="F14" s="53"/>
      <c r="G14" s="53"/>
      <c r="I14" s="53" t="s">
        <v>1153</v>
      </c>
    </row>
    <row r="15" spans="2:9" ht="12.75">
      <c r="B15" s="53"/>
      <c r="D15" s="54" t="s">
        <v>1154</v>
      </c>
      <c r="F15" s="55" t="s">
        <v>1155</v>
      </c>
      <c r="G15" s="55"/>
      <c r="I15" s="53"/>
    </row>
    <row r="16" ht="6" customHeight="1"/>
    <row r="17" spans="2:9" ht="11.25" customHeight="1">
      <c r="B17" s="56" t="s">
        <v>1156</v>
      </c>
      <c r="I17" s="57">
        <v>3168245.26</v>
      </c>
    </row>
    <row r="18" ht="10.5" customHeight="1"/>
    <row r="19" spans="2:9" ht="11.25" customHeight="1">
      <c r="B19" s="56" t="s">
        <v>1157</v>
      </c>
      <c r="D19" s="57">
        <v>986409.15</v>
      </c>
      <c r="F19" s="58">
        <v>19821748.12</v>
      </c>
      <c r="G19" s="58"/>
      <c r="I19" s="57">
        <v>20808157.27</v>
      </c>
    </row>
    <row r="20" ht="10.5" customHeight="1"/>
    <row r="21" spans="2:9" ht="11.25" customHeight="1">
      <c r="B21" s="56" t="s">
        <v>1158</v>
      </c>
      <c r="I21" s="57">
        <v>23976402.53</v>
      </c>
    </row>
    <row r="22" ht="10.5" customHeight="1"/>
    <row r="23" spans="2:9" ht="11.25" customHeight="1">
      <c r="B23" s="56" t="s">
        <v>1159</v>
      </c>
      <c r="D23" s="57">
        <v>1749753.26</v>
      </c>
      <c r="F23" s="58">
        <v>18568804.53</v>
      </c>
      <c r="G23" s="58"/>
      <c r="I23" s="57">
        <v>20318557.79</v>
      </c>
    </row>
    <row r="24" ht="10.5" customHeight="1"/>
    <row r="25" spans="2:9" ht="11.25" customHeight="1">
      <c r="B25" s="56" t="s">
        <v>1160</v>
      </c>
      <c r="I25" s="57">
        <v>3657844.74</v>
      </c>
    </row>
    <row r="26" ht="10.5" customHeight="1"/>
    <row r="27" spans="2:9" ht="11.25" customHeight="1">
      <c r="B27" s="56" t="s">
        <v>1161</v>
      </c>
      <c r="D27" s="57">
        <v>1973903.64</v>
      </c>
      <c r="F27" s="58">
        <v>5576852.49</v>
      </c>
      <c r="G27" s="58"/>
      <c r="I27" s="57">
        <v>7550756.13</v>
      </c>
    </row>
    <row r="28" ht="10.5" customHeight="1"/>
    <row r="29" spans="2:9" ht="11.25" customHeight="1">
      <c r="B29" s="56" t="s">
        <v>1158</v>
      </c>
      <c r="I29" s="57">
        <v>11208600.87</v>
      </c>
    </row>
    <row r="30" ht="10.5" customHeight="1"/>
    <row r="31" spans="2:9" ht="11.25" customHeight="1">
      <c r="B31" s="56" t="s">
        <v>1162</v>
      </c>
      <c r="D31" s="57">
        <v>4064523.52</v>
      </c>
      <c r="F31" s="58">
        <v>6976390.61</v>
      </c>
      <c r="G31" s="58"/>
      <c r="I31" s="57">
        <v>11040914.13</v>
      </c>
    </row>
    <row r="32" ht="10.5" customHeight="1"/>
    <row r="33" spans="2:9" ht="11.25" customHeight="1">
      <c r="B33" s="59" t="s">
        <v>1163</v>
      </c>
      <c r="I33" s="60">
        <v>167686.74</v>
      </c>
    </row>
    <row r="34" ht="160.5" customHeight="1"/>
    <row r="35" ht="141.75" customHeight="1"/>
    <row r="36" ht="19.5" customHeight="1"/>
    <row r="37" ht="12" customHeight="1">
      <c r="M37" s="10" t="s">
        <v>1164</v>
      </c>
    </row>
    <row r="38" ht="27" customHeight="1"/>
  </sheetData>
  <sheetProtection/>
  <mergeCells count="12">
    <mergeCell ref="F19:G19"/>
    <mergeCell ref="F23:G23"/>
    <mergeCell ref="F27:G27"/>
    <mergeCell ref="F31:G31"/>
    <mergeCell ref="B3:K6"/>
    <mergeCell ref="G7:J7"/>
    <mergeCell ref="B9:I9"/>
    <mergeCell ref="B11:I11"/>
    <mergeCell ref="B14:B15"/>
    <mergeCell ref="D14:G14"/>
    <mergeCell ref="I14:I15"/>
    <mergeCell ref="F15:G15"/>
  </mergeCells>
  <printOptions/>
  <pageMargins left="0" right="0" top="0.11805555555555555" bottom="0.11805555555555555" header="0" footer="0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">
      <selection activeCell="J37" sqref="J37"/>
    </sheetView>
  </sheetViews>
  <sheetFormatPr defaultColWidth="9.140625" defaultRowHeight="12.75"/>
  <cols>
    <col min="1" max="1" width="40.7109375" style="26" customWidth="1"/>
    <col min="2" max="2" width="15.7109375" style="94" customWidth="1"/>
    <col min="3" max="3" width="2.28125" style="61" bestFit="1" customWidth="1"/>
    <col min="4" max="4" width="11.7109375" style="61" customWidth="1"/>
    <col min="5" max="5" width="45.7109375" style="26" customWidth="1"/>
    <col min="6" max="6" width="17.7109375" style="26" customWidth="1"/>
    <col min="7" max="16384" width="9.140625" style="26" customWidth="1"/>
  </cols>
  <sheetData>
    <row r="1" spans="1:6" ht="10.5" customHeight="1">
      <c r="A1" s="25" t="s">
        <v>1130</v>
      </c>
      <c r="B1" s="26"/>
      <c r="D1" s="27"/>
      <c r="F1" s="27" t="s">
        <v>1131</v>
      </c>
    </row>
    <row r="2" spans="1:4" ht="10.5" customHeight="1">
      <c r="A2" s="25" t="s">
        <v>1132</v>
      </c>
      <c r="B2" s="26"/>
      <c r="C2" s="62"/>
      <c r="D2" s="26"/>
    </row>
    <row r="3" spans="1:4" ht="10.5" customHeight="1">
      <c r="A3" s="25" t="s">
        <v>1133</v>
      </c>
      <c r="B3" s="26"/>
      <c r="C3" s="62"/>
      <c r="D3" s="26"/>
    </row>
    <row r="4" spans="1:4" ht="10.5" customHeight="1">
      <c r="A4" s="25" t="s">
        <v>1134</v>
      </c>
      <c r="B4" s="26"/>
      <c r="C4" s="62"/>
      <c r="D4" s="26"/>
    </row>
    <row r="5" spans="2:4" ht="19.5" customHeight="1">
      <c r="B5" s="26"/>
      <c r="C5" s="62"/>
      <c r="D5" s="26"/>
    </row>
    <row r="6" spans="1:6" ht="14.25">
      <c r="A6" s="63" t="s">
        <v>1165</v>
      </c>
      <c r="B6" s="63"/>
      <c r="C6" s="63"/>
      <c r="D6" s="64"/>
      <c r="E6" s="65" t="s">
        <v>1166</v>
      </c>
      <c r="F6" s="65"/>
    </row>
    <row r="7" spans="1:4" ht="14.25">
      <c r="A7" s="66" t="s">
        <v>1167</v>
      </c>
      <c r="B7" s="66"/>
      <c r="C7" s="66"/>
      <c r="D7" s="67"/>
    </row>
    <row r="8" spans="1:4" ht="15" customHeight="1">
      <c r="A8" s="68"/>
      <c r="B8" s="68"/>
      <c r="C8" s="68"/>
      <c r="D8" s="69"/>
    </row>
    <row r="9" spans="1:6" ht="12.75">
      <c r="A9" s="70"/>
      <c r="B9" s="71"/>
      <c r="C9" s="72"/>
      <c r="D9" s="73"/>
      <c r="E9" s="74"/>
      <c r="F9" s="75"/>
    </row>
    <row r="10" spans="1:6" ht="12.75">
      <c r="A10" s="37"/>
      <c r="B10" s="76"/>
      <c r="C10" s="77"/>
      <c r="D10" s="77"/>
      <c r="E10" s="78" t="s">
        <v>1168</v>
      </c>
      <c r="F10" s="79"/>
    </row>
    <row r="11" spans="1:6" ht="12.75">
      <c r="A11" s="37" t="s">
        <v>1169</v>
      </c>
      <c r="B11" s="76">
        <f>'[1]allegato C'!E22</f>
        <v>25398600.61</v>
      </c>
      <c r="C11" s="80" t="s">
        <v>1170</v>
      </c>
      <c r="D11" s="80"/>
      <c r="E11" s="37"/>
      <c r="F11" s="79"/>
    </row>
    <row r="12" spans="1:6" ht="12.75">
      <c r="A12" s="37"/>
      <c r="B12" s="76"/>
      <c r="C12" s="77"/>
      <c r="D12" s="77"/>
      <c r="E12" s="81" t="s">
        <v>1171</v>
      </c>
      <c r="F12" s="79">
        <v>0</v>
      </c>
    </row>
    <row r="13" spans="1:6" ht="12.75">
      <c r="A13" s="37" t="s">
        <v>1172</v>
      </c>
      <c r="B13" s="76">
        <f>'[1]allegato C'!E36</f>
        <v>25545195.14</v>
      </c>
      <c r="C13" s="80" t="s">
        <v>1173</v>
      </c>
      <c r="D13" s="80"/>
      <c r="E13" s="82"/>
      <c r="F13" s="79"/>
    </row>
    <row r="14" spans="1:6" ht="13.5" thickBot="1">
      <c r="A14" s="37"/>
      <c r="B14" s="83"/>
      <c r="C14" s="84"/>
      <c r="D14" s="77"/>
      <c r="E14" s="82" t="s">
        <v>1174</v>
      </c>
      <c r="F14" s="79">
        <v>1260.39</v>
      </c>
    </row>
    <row r="15" spans="1:6" ht="13.5" thickBot="1">
      <c r="A15" s="37"/>
      <c r="B15" s="76"/>
      <c r="C15" s="77"/>
      <c r="D15" s="77"/>
      <c r="E15" s="37"/>
      <c r="F15" s="85"/>
    </row>
    <row r="16" spans="1:6" ht="12.75">
      <c r="A16" s="37"/>
      <c r="B16" s="76"/>
      <c r="C16" s="77"/>
      <c r="D16" s="77"/>
      <c r="E16" s="37"/>
      <c r="F16" s="79"/>
    </row>
    <row r="17" spans="1:6" ht="12.75">
      <c r="A17" s="40" t="s">
        <v>1175</v>
      </c>
      <c r="B17" s="76">
        <f>B11-B13</f>
        <v>-146594.5300000012</v>
      </c>
      <c r="C17" s="80"/>
      <c r="D17" s="80"/>
      <c r="E17" s="40" t="s">
        <v>1176</v>
      </c>
      <c r="F17" s="79">
        <f>F12-F14</f>
        <v>-1260.39</v>
      </c>
    </row>
    <row r="18" spans="1:6" ht="7.5" customHeight="1" thickBot="1">
      <c r="A18" s="37"/>
      <c r="B18" s="86"/>
      <c r="C18" s="87"/>
      <c r="D18" s="77"/>
      <c r="E18" s="37"/>
      <c r="F18" s="79"/>
    </row>
    <row r="19" spans="1:6" ht="13.5" thickTop="1">
      <c r="A19" s="37"/>
      <c r="B19" s="76"/>
      <c r="C19" s="77"/>
      <c r="D19" s="77"/>
      <c r="E19" s="78" t="s">
        <v>1177</v>
      </c>
      <c r="F19" s="79"/>
    </row>
    <row r="20" spans="1:6" ht="12.75">
      <c r="A20" s="88" t="s">
        <v>1178</v>
      </c>
      <c r="B20" s="89"/>
      <c r="C20" s="77"/>
      <c r="D20" s="77"/>
      <c r="E20" s="37"/>
      <c r="F20" s="79"/>
    </row>
    <row r="21" spans="1:6" ht="12.75">
      <c r="A21" s="88"/>
      <c r="B21" s="89"/>
      <c r="C21" s="77"/>
      <c r="D21" s="77"/>
      <c r="E21" s="82" t="s">
        <v>1179</v>
      </c>
      <c r="F21" s="79">
        <v>13931.85</v>
      </c>
    </row>
    <row r="22" spans="1:6" ht="13.5" thickBot="1">
      <c r="A22" s="37" t="s">
        <v>1180</v>
      </c>
      <c r="B22" s="76">
        <v>19821748.12</v>
      </c>
      <c r="C22" s="80" t="s">
        <v>1170</v>
      </c>
      <c r="D22" s="80"/>
      <c r="E22" s="37"/>
      <c r="F22" s="85"/>
    </row>
    <row r="23" spans="1:6" ht="12.75">
      <c r="A23" s="37"/>
      <c r="B23" s="76"/>
      <c r="C23" s="77"/>
      <c r="D23" s="77"/>
      <c r="E23" s="37"/>
      <c r="F23" s="79"/>
    </row>
    <row r="24" spans="1:6" ht="12.75">
      <c r="A24" s="37" t="s">
        <v>1181</v>
      </c>
      <c r="B24" s="76">
        <v>18568804.53</v>
      </c>
      <c r="C24" s="80" t="s">
        <v>1173</v>
      </c>
      <c r="D24" s="80"/>
      <c r="E24" s="40" t="s">
        <v>1182</v>
      </c>
      <c r="F24" s="79">
        <f>F21+F17</f>
        <v>12671.460000000001</v>
      </c>
    </row>
    <row r="25" spans="1:6" ht="7.5" customHeight="1" thickBot="1">
      <c r="A25" s="37"/>
      <c r="B25" s="83"/>
      <c r="C25" s="84"/>
      <c r="D25" s="77"/>
      <c r="E25" s="37"/>
      <c r="F25" s="90"/>
    </row>
    <row r="26" spans="1:6" ht="12.75">
      <c r="A26" s="37"/>
      <c r="B26" s="76"/>
      <c r="C26" s="77"/>
      <c r="D26" s="77"/>
      <c r="E26" s="37"/>
      <c r="F26" s="79"/>
    </row>
    <row r="27" spans="1:6" ht="12.75">
      <c r="A27" s="40" t="s">
        <v>11</v>
      </c>
      <c r="B27" s="76">
        <f>B22-B24</f>
        <v>1252943.5899999999</v>
      </c>
      <c r="C27" s="80" t="s">
        <v>1183</v>
      </c>
      <c r="D27" s="80"/>
      <c r="E27" s="88" t="s">
        <v>1184</v>
      </c>
      <c r="F27" s="79"/>
    </row>
    <row r="28" spans="1:6" ht="12.75">
      <c r="A28" s="37"/>
      <c r="B28" s="76"/>
      <c r="C28" s="77"/>
      <c r="D28" s="77"/>
      <c r="E28" s="37"/>
      <c r="F28" s="79"/>
    </row>
    <row r="29" spans="1:6" ht="12.75">
      <c r="A29" s="37" t="s">
        <v>1168</v>
      </c>
      <c r="B29" s="76">
        <v>5576852.49</v>
      </c>
      <c r="C29" s="80" t="s">
        <v>1173</v>
      </c>
      <c r="D29" s="80"/>
      <c r="E29" s="37" t="s">
        <v>1185</v>
      </c>
      <c r="F29" s="79">
        <f>B39</f>
        <v>-146594.53000000026</v>
      </c>
    </row>
    <row r="30" spans="1:6" ht="13.5" thickBot="1">
      <c r="A30" s="37"/>
      <c r="B30" s="83"/>
      <c r="C30" s="84"/>
      <c r="D30" s="77"/>
      <c r="E30" s="37"/>
      <c r="F30" s="79"/>
    </row>
    <row r="31" spans="1:6" ht="12.75">
      <c r="A31" s="37"/>
      <c r="B31" s="76"/>
      <c r="C31" s="91"/>
      <c r="D31" s="77"/>
      <c r="E31" s="37" t="s">
        <v>1186</v>
      </c>
      <c r="F31" s="79">
        <f>F24</f>
        <v>12671.460000000001</v>
      </c>
    </row>
    <row r="32" spans="1:6" ht="13.5" thickBot="1">
      <c r="A32" s="37"/>
      <c r="B32" s="76"/>
      <c r="C32" s="77"/>
      <c r="D32" s="77"/>
      <c r="E32" s="37"/>
      <c r="F32" s="85"/>
    </row>
    <row r="33" spans="1:6" ht="12.75">
      <c r="A33" s="40" t="s">
        <v>1187</v>
      </c>
      <c r="B33" s="76">
        <f>SUM(B27:B29)</f>
        <v>6829796.08</v>
      </c>
      <c r="C33" s="77" t="s">
        <v>1170</v>
      </c>
      <c r="D33" s="77"/>
      <c r="E33" s="37"/>
      <c r="F33" s="79"/>
    </row>
    <row r="34" spans="1:6" ht="12.75">
      <c r="A34" s="37"/>
      <c r="B34" s="76"/>
      <c r="C34" s="77"/>
      <c r="D34" s="77"/>
      <c r="E34" s="40" t="s">
        <v>1176</v>
      </c>
      <c r="F34" s="79">
        <f>SUM(F29:F31)</f>
        <v>-133923.07000000027</v>
      </c>
    </row>
    <row r="35" spans="1:6" ht="12.75">
      <c r="A35" s="37" t="s">
        <v>1177</v>
      </c>
      <c r="B35" s="76">
        <v>6976390.61</v>
      </c>
      <c r="C35" s="77" t="s">
        <v>1173</v>
      </c>
      <c r="D35" s="77"/>
      <c r="E35" s="37"/>
      <c r="F35" s="79"/>
    </row>
    <row r="36" spans="1:6" ht="13.5" thickBot="1">
      <c r="A36" s="37"/>
      <c r="B36" s="83"/>
      <c r="C36" s="84"/>
      <c r="D36" s="77"/>
      <c r="E36" s="37" t="s">
        <v>1188</v>
      </c>
      <c r="F36" s="79">
        <v>301609.81</v>
      </c>
    </row>
    <row r="37" spans="1:6" ht="13.5" thickBot="1">
      <c r="A37" s="88"/>
      <c r="B37" s="89"/>
      <c r="C37" s="77"/>
      <c r="D37" s="77"/>
      <c r="E37" s="37"/>
      <c r="F37" s="85"/>
    </row>
    <row r="38" spans="1:6" ht="12.75">
      <c r="A38" s="37"/>
      <c r="B38" s="76"/>
      <c r="C38" s="77"/>
      <c r="D38" s="77"/>
      <c r="E38" s="37"/>
      <c r="F38" s="79"/>
    </row>
    <row r="39" spans="1:6" ht="12.75">
      <c r="A39" s="40" t="s">
        <v>1185</v>
      </c>
      <c r="B39" s="76">
        <f>B33-B35</f>
        <v>-146594.53000000026</v>
      </c>
      <c r="C39" s="77"/>
      <c r="D39" s="77"/>
      <c r="E39" s="40" t="s">
        <v>1189</v>
      </c>
      <c r="F39" s="79">
        <f>SUM(F34:F36)</f>
        <v>167686.73999999973</v>
      </c>
    </row>
    <row r="40" spans="1:6" ht="7.5" customHeight="1" thickBot="1">
      <c r="A40" s="92"/>
      <c r="B40" s="86"/>
      <c r="C40" s="87"/>
      <c r="D40" s="77"/>
      <c r="E40" s="92"/>
      <c r="F40" s="90"/>
    </row>
    <row r="41" ht="13.5" thickTop="1">
      <c r="A41" s="93"/>
    </row>
  </sheetData>
  <sheetProtection/>
  <mergeCells count="3">
    <mergeCell ref="A6:C6"/>
    <mergeCell ref="E6:F6"/>
    <mergeCell ref="A7:C7"/>
  </mergeCells>
  <printOptions/>
  <pageMargins left="0.7874015748031497" right="0.7874015748031497" top="0.5905511811023623" bottom="0.984251968503937" header="0.5118110236220472" footer="0.5118110236220472"/>
  <pageSetup horizontalDpi="1200" verticalDpi="1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showGridLines="0" zoomScalePageLayoutView="0" workbookViewId="0" topLeftCell="A1">
      <selection activeCell="I28" sqref="I28"/>
    </sheetView>
  </sheetViews>
  <sheetFormatPr defaultColWidth="9.140625" defaultRowHeight="12.75"/>
  <cols>
    <col min="1" max="1" width="4.57421875" style="144" customWidth="1"/>
    <col min="2" max="2" width="24.7109375" style="144" customWidth="1"/>
    <col min="3" max="3" width="20.7109375" style="26" customWidth="1"/>
    <col min="4" max="7" width="15.7109375" style="95" customWidth="1"/>
    <col min="8" max="16384" width="9.140625" style="26" customWidth="1"/>
  </cols>
  <sheetData>
    <row r="1" spans="1:7" ht="10.5" customHeight="1">
      <c r="A1" s="25" t="s">
        <v>1130</v>
      </c>
      <c r="B1" s="26"/>
      <c r="C1" s="61"/>
      <c r="D1" s="27"/>
      <c r="E1" s="26"/>
      <c r="G1" s="27" t="s">
        <v>1131</v>
      </c>
    </row>
    <row r="2" spans="1:7" ht="10.5" customHeight="1">
      <c r="A2" s="25" t="s">
        <v>1132</v>
      </c>
      <c r="B2" s="26"/>
      <c r="D2" s="26"/>
      <c r="E2" s="26"/>
      <c r="F2" s="26"/>
      <c r="G2" s="26"/>
    </row>
    <row r="3" spans="1:7" ht="10.5" customHeight="1">
      <c r="A3" s="25" t="s">
        <v>1133</v>
      </c>
      <c r="B3" s="26"/>
      <c r="D3" s="26"/>
      <c r="E3" s="26"/>
      <c r="F3" s="26"/>
      <c r="G3" s="26"/>
    </row>
    <row r="4" spans="1:7" ht="10.5" customHeight="1">
      <c r="A4" s="25" t="s">
        <v>1134</v>
      </c>
      <c r="B4" s="26"/>
      <c r="D4" s="26"/>
      <c r="E4" s="26"/>
      <c r="F4" s="26"/>
      <c r="G4" s="26"/>
    </row>
    <row r="5" spans="1:7" ht="15" customHeight="1">
      <c r="A5" s="96" t="s">
        <v>1190</v>
      </c>
      <c r="B5" s="96"/>
      <c r="C5" s="96"/>
      <c r="D5" s="96"/>
      <c r="E5" s="96"/>
      <c r="F5" s="96"/>
      <c r="G5" s="96"/>
    </row>
    <row r="6" spans="1:7" ht="15" customHeight="1">
      <c r="A6" s="97"/>
      <c r="B6" s="98"/>
      <c r="C6" s="99"/>
      <c r="D6" s="100"/>
      <c r="E6" s="100"/>
      <c r="F6" s="100"/>
      <c r="G6" s="100"/>
    </row>
    <row r="7" spans="1:7" ht="9.75" customHeight="1">
      <c r="A7" s="101" t="s">
        <v>1191</v>
      </c>
      <c r="B7" s="102"/>
      <c r="C7" s="103"/>
      <c r="D7" s="104"/>
      <c r="E7" s="105" t="s">
        <v>1192</v>
      </c>
      <c r="F7" s="106"/>
      <c r="G7" s="104"/>
    </row>
    <row r="8" spans="1:7" ht="9.75" customHeight="1">
      <c r="A8" s="107"/>
      <c r="B8" s="108"/>
      <c r="C8" s="109"/>
      <c r="D8" s="110" t="s">
        <v>1193</v>
      </c>
      <c r="E8" s="111"/>
      <c r="F8" s="112"/>
      <c r="G8" s="110" t="s">
        <v>1194</v>
      </c>
    </row>
    <row r="9" spans="1:7" ht="9.75" customHeight="1">
      <c r="A9" s="113"/>
      <c r="B9" s="114"/>
      <c r="C9" s="115"/>
      <c r="D9" s="116"/>
      <c r="E9" s="117" t="s">
        <v>1183</v>
      </c>
      <c r="F9" s="118" t="s">
        <v>1170</v>
      </c>
      <c r="G9" s="116"/>
    </row>
    <row r="10" spans="1:7" ht="16.5" customHeight="1">
      <c r="A10" s="119"/>
      <c r="B10" s="120" t="s">
        <v>1195</v>
      </c>
      <c r="C10" s="121"/>
      <c r="D10" s="122"/>
      <c r="E10" s="123"/>
      <c r="F10" s="124"/>
      <c r="G10" s="125"/>
    </row>
    <row r="11" spans="1:7" ht="16.5" customHeight="1">
      <c r="A11" s="119" t="s">
        <v>1196</v>
      </c>
      <c r="B11" s="126" t="s">
        <v>1197</v>
      </c>
      <c r="C11" s="127"/>
      <c r="D11" s="128">
        <v>229813.13</v>
      </c>
      <c r="E11" s="129"/>
      <c r="F11" s="124"/>
      <c r="G11" s="124">
        <f>D11+E11-F11</f>
        <v>229813.13</v>
      </c>
    </row>
    <row r="12" spans="1:7" ht="12.75">
      <c r="A12" s="119" t="s">
        <v>1198</v>
      </c>
      <c r="B12" s="126" t="s">
        <v>1199</v>
      </c>
      <c r="C12" s="127"/>
      <c r="D12" s="128">
        <v>4244089.66</v>
      </c>
      <c r="E12" s="124"/>
      <c r="F12" s="124"/>
      <c r="G12" s="124">
        <f>D12+E12-F12</f>
        <v>4244089.66</v>
      </c>
    </row>
    <row r="13" spans="1:7" ht="12.75">
      <c r="A13" s="119" t="s">
        <v>1200</v>
      </c>
      <c r="B13" s="130" t="s">
        <v>1201</v>
      </c>
      <c r="C13" s="131"/>
      <c r="D13" s="128">
        <v>79682.67</v>
      </c>
      <c r="E13" s="124"/>
      <c r="F13" s="129">
        <v>11900.21</v>
      </c>
      <c r="G13" s="124">
        <f>D13+E13-F13</f>
        <v>67782.45999999999</v>
      </c>
    </row>
    <row r="14" spans="1:7" ht="12.75">
      <c r="A14" s="119" t="s">
        <v>1202</v>
      </c>
      <c r="B14" s="130" t="s">
        <v>1203</v>
      </c>
      <c r="C14" s="131"/>
      <c r="D14" s="128">
        <v>300217.68</v>
      </c>
      <c r="E14" s="124"/>
      <c r="F14" s="124">
        <v>28587.76</v>
      </c>
      <c r="G14" s="124">
        <f>D14+E14-F14</f>
        <v>271629.92</v>
      </c>
    </row>
    <row r="15" spans="1:7" ht="12.75">
      <c r="A15" s="119" t="s">
        <v>1204</v>
      </c>
      <c r="B15" s="132" t="s">
        <v>1205</v>
      </c>
      <c r="C15" s="133"/>
      <c r="D15" s="123"/>
      <c r="E15" s="124"/>
      <c r="F15" s="124"/>
      <c r="G15" s="124"/>
    </row>
    <row r="16" spans="1:7" ht="12.75">
      <c r="A16" s="119"/>
      <c r="B16" s="126" t="s">
        <v>1206</v>
      </c>
      <c r="C16" s="127"/>
      <c r="D16" s="128">
        <v>19013.84</v>
      </c>
      <c r="E16" s="124">
        <v>29764.97</v>
      </c>
      <c r="F16" s="124"/>
      <c r="G16" s="124">
        <f>D16+E16-F16</f>
        <v>48778.81</v>
      </c>
    </row>
    <row r="17" spans="1:7" ht="12.75">
      <c r="A17" s="119"/>
      <c r="B17" s="126" t="s">
        <v>1207</v>
      </c>
      <c r="C17" s="127"/>
      <c r="D17" s="128">
        <v>25933.399999999998</v>
      </c>
      <c r="E17" s="129">
        <v>160.78</v>
      </c>
      <c r="F17" s="124"/>
      <c r="G17" s="124">
        <f>D17+E17-F17</f>
        <v>26094.179999999997</v>
      </c>
    </row>
    <row r="18" spans="1:7" ht="12.75">
      <c r="A18" s="119"/>
      <c r="B18" s="126" t="s">
        <v>1208</v>
      </c>
      <c r="C18" s="127"/>
      <c r="D18" s="128">
        <v>222483.54</v>
      </c>
      <c r="E18" s="129"/>
      <c r="F18" s="124">
        <v>62817.56</v>
      </c>
      <c r="G18" s="124">
        <f>D18+E18-F18</f>
        <v>159665.98</v>
      </c>
    </row>
    <row r="19" spans="1:7" ht="12.75">
      <c r="A19" s="119" t="s">
        <v>1209</v>
      </c>
      <c r="B19" s="130" t="s">
        <v>1210</v>
      </c>
      <c r="C19" s="131"/>
      <c r="D19" s="128">
        <v>31842</v>
      </c>
      <c r="E19" s="124">
        <v>24766</v>
      </c>
      <c r="F19" s="124"/>
      <c r="G19" s="124">
        <f aca="true" t="shared" si="0" ref="G19:G26">D19+E19-F19</f>
        <v>56608</v>
      </c>
    </row>
    <row r="20" spans="1:7" ht="12.75">
      <c r="A20" s="119" t="s">
        <v>1211</v>
      </c>
      <c r="B20" s="132" t="s">
        <v>1212</v>
      </c>
      <c r="C20" s="127"/>
      <c r="D20" s="128"/>
      <c r="E20" s="124"/>
      <c r="F20" s="124"/>
      <c r="G20" s="124"/>
    </row>
    <row r="21" spans="1:7" ht="12.75">
      <c r="A21" s="119"/>
      <c r="B21" s="126" t="s">
        <v>1213</v>
      </c>
      <c r="C21" s="127"/>
      <c r="D21" s="128"/>
      <c r="E21" s="124"/>
      <c r="F21" s="124"/>
      <c r="G21" s="124"/>
    </row>
    <row r="22" spans="1:7" ht="12.75">
      <c r="A22" s="119"/>
      <c r="B22" s="126" t="s">
        <v>1214</v>
      </c>
      <c r="C22" s="127"/>
      <c r="D22" s="128">
        <v>2053833.09</v>
      </c>
      <c r="E22" s="124">
        <v>74952.03</v>
      </c>
      <c r="F22" s="124"/>
      <c r="G22" s="124">
        <f t="shared" si="0"/>
        <v>2128785.12</v>
      </c>
    </row>
    <row r="23" spans="1:7" ht="12.75">
      <c r="A23" s="119"/>
      <c r="B23" s="126" t="s">
        <v>1215</v>
      </c>
      <c r="C23" s="127"/>
      <c r="D23" s="128">
        <v>194028.8</v>
      </c>
      <c r="E23" s="124">
        <v>15850.12</v>
      </c>
      <c r="F23" s="124"/>
      <c r="G23" s="124">
        <f t="shared" si="0"/>
        <v>209878.91999999998</v>
      </c>
    </row>
    <row r="24" spans="1:7" ht="12.75">
      <c r="A24" s="119"/>
      <c r="B24" s="126" t="s">
        <v>1216</v>
      </c>
      <c r="C24" s="127"/>
      <c r="D24" s="128"/>
      <c r="E24" s="124">
        <v>131500</v>
      </c>
      <c r="F24" s="124"/>
      <c r="G24" s="124">
        <f t="shared" si="0"/>
        <v>131500</v>
      </c>
    </row>
    <row r="25" spans="1:7" ht="12.75">
      <c r="A25" s="119" t="s">
        <v>1217</v>
      </c>
      <c r="B25" s="126" t="s">
        <v>1218</v>
      </c>
      <c r="C25" s="127"/>
      <c r="D25" s="128">
        <v>3168245.26</v>
      </c>
      <c r="E25" s="124">
        <v>489599.48</v>
      </c>
      <c r="F25" s="124"/>
      <c r="G25" s="124">
        <f t="shared" si="0"/>
        <v>3657844.7399999998</v>
      </c>
    </row>
    <row r="26" spans="1:7" ht="13.5" thickBot="1">
      <c r="A26" s="119" t="s">
        <v>1219</v>
      </c>
      <c r="B26" s="126" t="s">
        <v>1168</v>
      </c>
      <c r="C26" s="127"/>
      <c r="D26" s="128">
        <v>2961573.18</v>
      </c>
      <c r="E26" s="124">
        <v>4589182.95</v>
      </c>
      <c r="F26" s="124"/>
      <c r="G26" s="124">
        <f t="shared" si="0"/>
        <v>7550756.130000001</v>
      </c>
    </row>
    <row r="27" spans="1:7" ht="13.5" thickBot="1">
      <c r="A27" s="119"/>
      <c r="B27" s="134"/>
      <c r="C27" s="135" t="s">
        <v>1220</v>
      </c>
      <c r="D27" s="136">
        <f>SUM(D11:D26)</f>
        <v>13530756.25</v>
      </c>
      <c r="E27" s="136">
        <f>SUM(E11:E26)</f>
        <v>5355776.33</v>
      </c>
      <c r="F27" s="136">
        <f>SUM(F11:F26)</f>
        <v>103305.53</v>
      </c>
      <c r="G27" s="136">
        <f>SUM(G11:G26)</f>
        <v>18783227.05</v>
      </c>
    </row>
    <row r="28" spans="1:7" ht="13.5" thickTop="1">
      <c r="A28" s="119"/>
      <c r="B28" s="120" t="s">
        <v>1221</v>
      </c>
      <c r="C28" s="137"/>
      <c r="D28" s="122"/>
      <c r="E28" s="123"/>
      <c r="F28" s="124"/>
      <c r="G28" s="125"/>
    </row>
    <row r="29" spans="1:7" ht="16.5" customHeight="1">
      <c r="A29" s="119" t="s">
        <v>1196</v>
      </c>
      <c r="B29" s="132" t="s">
        <v>1222</v>
      </c>
      <c r="C29" s="133"/>
      <c r="D29" s="128"/>
      <c r="E29" s="124"/>
      <c r="F29" s="124"/>
      <c r="G29" s="124"/>
    </row>
    <row r="30" spans="1:7" ht="12.75">
      <c r="A30" s="119"/>
      <c r="B30" s="126" t="s">
        <v>1223</v>
      </c>
      <c r="C30" s="133"/>
      <c r="D30" s="128"/>
      <c r="E30" s="124"/>
      <c r="F30" s="124"/>
      <c r="G30" s="124"/>
    </row>
    <row r="31" spans="1:7" ht="12.75">
      <c r="A31" s="119"/>
      <c r="B31" s="126" t="s">
        <v>1224</v>
      </c>
      <c r="C31" s="127"/>
      <c r="D31" s="128">
        <v>2577576.6599999997</v>
      </c>
      <c r="E31" s="128">
        <v>12724.61</v>
      </c>
      <c r="F31" s="128"/>
      <c r="G31" s="128">
        <f>D31+E31-F31</f>
        <v>2590301.2699999996</v>
      </c>
    </row>
    <row r="32" spans="1:7" ht="12.75">
      <c r="A32" s="119"/>
      <c r="B32" s="126" t="s">
        <v>1225</v>
      </c>
      <c r="C32" s="127"/>
      <c r="D32" s="128">
        <v>408979.23</v>
      </c>
      <c r="E32" s="128">
        <v>17935.96</v>
      </c>
      <c r="F32" s="128"/>
      <c r="G32" s="128">
        <f>D32+E32-F32</f>
        <v>426915.19</v>
      </c>
    </row>
    <row r="33" spans="1:7" ht="12.75">
      <c r="A33" s="119"/>
      <c r="B33" s="126" t="s">
        <v>1226</v>
      </c>
      <c r="C33" s="127"/>
      <c r="D33" s="128"/>
      <c r="E33" s="128">
        <v>522466.75</v>
      </c>
      <c r="F33" s="128"/>
      <c r="G33" s="128">
        <f>D33+E33-F33</f>
        <v>522466.75</v>
      </c>
    </row>
    <row r="34" spans="1:7" ht="12.75">
      <c r="A34" s="119"/>
      <c r="B34" s="126" t="s">
        <v>1227</v>
      </c>
      <c r="C34" s="127"/>
      <c r="D34" s="128"/>
      <c r="E34" s="128"/>
      <c r="F34" s="128"/>
      <c r="G34" s="128"/>
    </row>
    <row r="35" spans="1:7" ht="12.75">
      <c r="A35" s="119"/>
      <c r="B35" s="126" t="s">
        <v>1228</v>
      </c>
      <c r="C35" s="127"/>
      <c r="D35" s="128"/>
      <c r="E35" s="128"/>
      <c r="F35" s="128"/>
      <c r="G35" s="128"/>
    </row>
    <row r="36" spans="1:7" ht="12.75">
      <c r="A36" s="119"/>
      <c r="B36" s="126" t="s">
        <v>1229</v>
      </c>
      <c r="C36" s="127"/>
      <c r="D36" s="128">
        <v>19013.84</v>
      </c>
      <c r="E36" s="128">
        <v>29764.97</v>
      </c>
      <c r="F36" s="128"/>
      <c r="G36" s="128">
        <f>D36+E36-F36</f>
        <v>48778.81</v>
      </c>
    </row>
    <row r="37" spans="1:7" ht="12.75">
      <c r="A37" s="119" t="s">
        <v>1198</v>
      </c>
      <c r="B37" s="126" t="s">
        <v>1230</v>
      </c>
      <c r="C37" s="127"/>
      <c r="D37" s="128">
        <v>111211.74</v>
      </c>
      <c r="E37" s="128"/>
      <c r="F37" s="128">
        <v>651.25</v>
      </c>
      <c r="G37" s="128">
        <f>D37+E37-F37</f>
        <v>110560.49</v>
      </c>
    </row>
    <row r="38" spans="1:7" ht="12.75">
      <c r="A38" s="119" t="s">
        <v>1200</v>
      </c>
      <c r="B38" s="126" t="s">
        <v>1231</v>
      </c>
      <c r="C38" s="127"/>
      <c r="D38" s="128">
        <v>2624.73</v>
      </c>
      <c r="E38" s="128"/>
      <c r="F38" s="128"/>
      <c r="G38" s="128">
        <f>D38+E38-F38</f>
        <v>2624.73</v>
      </c>
    </row>
    <row r="39" spans="1:7" ht="13.5" thickBot="1">
      <c r="A39" s="119" t="s">
        <v>1202</v>
      </c>
      <c r="B39" s="126" t="s">
        <v>1177</v>
      </c>
      <c r="C39" s="127"/>
      <c r="D39" s="128">
        <v>5828208.630000001</v>
      </c>
      <c r="E39" s="128">
        <v>5212705.5</v>
      </c>
      <c r="F39" s="128"/>
      <c r="G39" s="128">
        <f>D39+E39-F39</f>
        <v>11040914.13</v>
      </c>
    </row>
    <row r="40" spans="1:7" ht="12.75">
      <c r="A40" s="119"/>
      <c r="B40" s="134"/>
      <c r="C40" s="135" t="s">
        <v>1232</v>
      </c>
      <c r="D40" s="138">
        <f>SUM(D29:D39)</f>
        <v>8947614.83</v>
      </c>
      <c r="E40" s="138">
        <f>SUM(E29:E39)</f>
        <v>5795597.79</v>
      </c>
      <c r="F40" s="138">
        <f>SUM(F29:F39)</f>
        <v>651.25</v>
      </c>
      <c r="G40" s="138">
        <f>SUM(G29:G39)</f>
        <v>14742561.370000001</v>
      </c>
    </row>
    <row r="41" spans="1:7" s="140" customFormat="1" ht="13.5" thickBot="1">
      <c r="A41" s="139"/>
      <c r="B41" s="134"/>
      <c r="C41" s="135" t="s">
        <v>1233</v>
      </c>
      <c r="D41" s="124">
        <f>D27-D40</f>
        <v>4583141.42</v>
      </c>
      <c r="E41" s="124">
        <f>E27-E40</f>
        <v>-439821.45999999996</v>
      </c>
      <c r="F41" s="124">
        <f>F27-F40</f>
        <v>102654.28</v>
      </c>
      <c r="G41" s="124">
        <f>G27-G40</f>
        <v>4040665.6799999997</v>
      </c>
    </row>
    <row r="42" spans="1:7" ht="13.5" thickBot="1">
      <c r="A42" s="141"/>
      <c r="B42" s="142"/>
      <c r="C42" s="143" t="s">
        <v>1234</v>
      </c>
      <c r="D42" s="136">
        <f>SUM(D40:D41)</f>
        <v>13530756.25</v>
      </c>
      <c r="E42" s="136">
        <f>SUM(E40:E41)</f>
        <v>5355776.33</v>
      </c>
      <c r="F42" s="136">
        <f>SUM(F40:F41)</f>
        <v>103305.53</v>
      </c>
      <c r="G42" s="136">
        <f>SUM(G40:G41)</f>
        <v>18783227.05</v>
      </c>
    </row>
    <row r="43" ht="12.75" customHeight="1" thickTop="1"/>
    <row r="44" ht="12.75" customHeight="1"/>
    <row r="45" ht="12.75" customHeight="1"/>
    <row r="46" spans="3:7" s="144" customFormat="1" ht="12.75" customHeight="1">
      <c r="C46" s="26"/>
      <c r="D46" s="95"/>
      <c r="E46" s="95"/>
      <c r="F46" s="95"/>
      <c r="G46" s="95"/>
    </row>
    <row r="47" spans="3:7" s="144" customFormat="1" ht="12.75" customHeight="1">
      <c r="C47" s="26"/>
      <c r="D47" s="95"/>
      <c r="E47" s="95"/>
      <c r="F47" s="95"/>
      <c r="G47" s="95"/>
    </row>
    <row r="48" spans="3:7" s="144" customFormat="1" ht="12.75" customHeight="1">
      <c r="C48" s="26"/>
      <c r="D48" s="95"/>
      <c r="E48" s="95"/>
      <c r="F48" s="95"/>
      <c r="G48" s="95"/>
    </row>
    <row r="49" spans="3:7" s="144" customFormat="1" ht="12.75" customHeight="1">
      <c r="C49" s="26"/>
      <c r="D49" s="95"/>
      <c r="E49" s="95"/>
      <c r="F49" s="95"/>
      <c r="G49" s="95"/>
    </row>
    <row r="50" spans="3:7" s="144" customFormat="1" ht="12.75" customHeight="1">
      <c r="C50" s="26"/>
      <c r="D50" s="95"/>
      <c r="E50" s="95"/>
      <c r="F50" s="95"/>
      <c r="G50" s="95"/>
    </row>
    <row r="51" spans="3:7" s="144" customFormat="1" ht="12.75" customHeight="1">
      <c r="C51" s="26"/>
      <c r="D51" s="95"/>
      <c r="E51" s="95"/>
      <c r="F51" s="95"/>
      <c r="G51" s="95"/>
    </row>
    <row r="52" spans="3:7" s="144" customFormat="1" ht="12.75" customHeight="1">
      <c r="C52" s="26"/>
      <c r="D52" s="95"/>
      <c r="E52" s="95"/>
      <c r="F52" s="95"/>
      <c r="G52" s="95"/>
    </row>
    <row r="53" spans="3:7" s="144" customFormat="1" ht="12.75" customHeight="1">
      <c r="C53" s="26"/>
      <c r="D53" s="95"/>
      <c r="E53" s="95"/>
      <c r="F53" s="95"/>
      <c r="G53" s="95"/>
    </row>
    <row r="54" spans="3:7" s="144" customFormat="1" ht="12.75" customHeight="1">
      <c r="C54" s="26"/>
      <c r="D54" s="95"/>
      <c r="E54" s="95"/>
      <c r="F54" s="95"/>
      <c r="G54" s="95"/>
    </row>
    <row r="55" spans="3:7" s="144" customFormat="1" ht="12.75" customHeight="1">
      <c r="C55" s="26"/>
      <c r="D55" s="95"/>
      <c r="E55" s="95"/>
      <c r="F55" s="95"/>
      <c r="G55" s="95"/>
    </row>
    <row r="56" spans="3:7" s="144" customFormat="1" ht="12.75" customHeight="1">
      <c r="C56" s="26"/>
      <c r="D56" s="95"/>
      <c r="E56" s="95"/>
      <c r="F56" s="95"/>
      <c r="G56" s="95"/>
    </row>
    <row r="57" spans="3:7" s="144" customFormat="1" ht="12.75" customHeight="1">
      <c r="C57" s="26"/>
      <c r="D57" s="95"/>
      <c r="E57" s="95"/>
      <c r="F57" s="95"/>
      <c r="G57" s="95"/>
    </row>
    <row r="58" spans="3:7" s="144" customFormat="1" ht="12.75" customHeight="1">
      <c r="C58" s="26"/>
      <c r="D58" s="95"/>
      <c r="E58" s="95"/>
      <c r="F58" s="95"/>
      <c r="G58" s="95"/>
    </row>
    <row r="59" spans="3:7" s="144" customFormat="1" ht="12.75" customHeight="1">
      <c r="C59" s="26"/>
      <c r="D59" s="95"/>
      <c r="E59" s="95"/>
      <c r="F59" s="95"/>
      <c r="G59" s="95"/>
    </row>
    <row r="60" spans="3:7" s="144" customFormat="1" ht="12.75" customHeight="1">
      <c r="C60" s="26"/>
      <c r="D60" s="95"/>
      <c r="E60" s="95"/>
      <c r="F60" s="95"/>
      <c r="G60" s="95"/>
    </row>
    <row r="61" spans="3:7" s="144" customFormat="1" ht="12.75" customHeight="1">
      <c r="C61" s="26"/>
      <c r="D61" s="95"/>
      <c r="E61" s="95"/>
      <c r="F61" s="95"/>
      <c r="G61" s="95"/>
    </row>
    <row r="62" spans="3:7" s="144" customFormat="1" ht="12.75" customHeight="1">
      <c r="C62" s="26"/>
      <c r="D62" s="95"/>
      <c r="E62" s="95"/>
      <c r="F62" s="95"/>
      <c r="G62" s="95"/>
    </row>
    <row r="63" spans="3:7" s="144" customFormat="1" ht="12.75" customHeight="1">
      <c r="C63" s="26"/>
      <c r="D63" s="95"/>
      <c r="E63" s="95"/>
      <c r="F63" s="95"/>
      <c r="G63" s="95"/>
    </row>
    <row r="64" spans="3:7" s="144" customFormat="1" ht="12.75" customHeight="1">
      <c r="C64" s="26"/>
      <c r="D64" s="95"/>
      <c r="E64" s="95"/>
      <c r="F64" s="95"/>
      <c r="G64" s="95"/>
    </row>
    <row r="65" spans="3:7" s="144" customFormat="1" ht="12.75" customHeight="1">
      <c r="C65" s="26"/>
      <c r="D65" s="95"/>
      <c r="E65" s="95"/>
      <c r="F65" s="95"/>
      <c r="G65" s="95"/>
    </row>
    <row r="66" spans="3:7" s="144" customFormat="1" ht="12.75" customHeight="1">
      <c r="C66" s="26"/>
      <c r="D66" s="95"/>
      <c r="E66" s="95"/>
      <c r="F66" s="95"/>
      <c r="G66" s="95"/>
    </row>
    <row r="67" spans="3:7" s="144" customFormat="1" ht="12.75" customHeight="1">
      <c r="C67" s="26"/>
      <c r="D67" s="95"/>
      <c r="E67" s="95"/>
      <c r="F67" s="95"/>
      <c r="G67" s="95"/>
    </row>
    <row r="68" spans="3:7" s="144" customFormat="1" ht="12.75" customHeight="1">
      <c r="C68" s="26"/>
      <c r="D68" s="95"/>
      <c r="E68" s="95"/>
      <c r="F68" s="95"/>
      <c r="G68" s="95"/>
    </row>
    <row r="69" spans="3:7" s="144" customFormat="1" ht="12.75" customHeight="1">
      <c r="C69" s="26"/>
      <c r="D69" s="95"/>
      <c r="E69" s="95"/>
      <c r="F69" s="95"/>
      <c r="G69" s="95"/>
    </row>
    <row r="70" spans="3:7" s="144" customFormat="1" ht="12.75" customHeight="1">
      <c r="C70" s="26"/>
      <c r="D70" s="95"/>
      <c r="E70" s="95"/>
      <c r="F70" s="95"/>
      <c r="G70" s="95"/>
    </row>
    <row r="71" spans="3:7" s="144" customFormat="1" ht="12.75" customHeight="1">
      <c r="C71" s="26"/>
      <c r="D71" s="95"/>
      <c r="E71" s="95"/>
      <c r="F71" s="95"/>
      <c r="G71" s="95"/>
    </row>
    <row r="72" spans="3:7" s="144" customFormat="1" ht="12.75" customHeight="1">
      <c r="C72" s="26"/>
      <c r="D72" s="95"/>
      <c r="E72" s="95"/>
      <c r="F72" s="95"/>
      <c r="G72" s="95"/>
    </row>
    <row r="73" spans="3:7" s="144" customFormat="1" ht="12.75" customHeight="1">
      <c r="C73" s="26"/>
      <c r="D73" s="95"/>
      <c r="E73" s="95"/>
      <c r="F73" s="95"/>
      <c r="G73" s="95"/>
    </row>
    <row r="74" spans="3:7" s="144" customFormat="1" ht="12.75" customHeight="1">
      <c r="C74" s="26"/>
      <c r="D74" s="95"/>
      <c r="E74" s="95"/>
      <c r="F74" s="95"/>
      <c r="G74" s="95"/>
    </row>
    <row r="75" spans="3:7" s="144" customFormat="1" ht="12.75" customHeight="1">
      <c r="C75" s="26"/>
      <c r="D75" s="95"/>
      <c r="E75" s="95"/>
      <c r="F75" s="95"/>
      <c r="G75" s="95"/>
    </row>
    <row r="76" spans="3:7" s="144" customFormat="1" ht="12.75" customHeight="1">
      <c r="C76" s="26"/>
      <c r="D76" s="95"/>
      <c r="E76" s="95"/>
      <c r="F76" s="95"/>
      <c r="G76" s="95"/>
    </row>
    <row r="77" spans="3:7" s="144" customFormat="1" ht="12.75" customHeight="1">
      <c r="C77" s="26"/>
      <c r="D77" s="95"/>
      <c r="E77" s="95"/>
      <c r="F77" s="95"/>
      <c r="G77" s="95"/>
    </row>
    <row r="78" spans="3:7" s="144" customFormat="1" ht="12.75" customHeight="1">
      <c r="C78" s="26"/>
      <c r="D78" s="95"/>
      <c r="E78" s="95"/>
      <c r="F78" s="95"/>
      <c r="G78" s="95"/>
    </row>
    <row r="79" spans="3:7" s="144" customFormat="1" ht="12.75" customHeight="1">
      <c r="C79" s="26"/>
      <c r="D79" s="95"/>
      <c r="E79" s="95"/>
      <c r="F79" s="95"/>
      <c r="G79" s="95"/>
    </row>
    <row r="80" spans="3:7" s="144" customFormat="1" ht="12.75" customHeight="1">
      <c r="C80" s="26"/>
      <c r="D80" s="95"/>
      <c r="E80" s="95"/>
      <c r="F80" s="95"/>
      <c r="G80" s="95"/>
    </row>
    <row r="81" spans="3:7" s="144" customFormat="1" ht="12.75" customHeight="1">
      <c r="C81" s="26"/>
      <c r="D81" s="95"/>
      <c r="E81" s="95"/>
      <c r="F81" s="95"/>
      <c r="G81" s="95"/>
    </row>
    <row r="82" spans="3:7" s="144" customFormat="1" ht="12.75" customHeight="1">
      <c r="C82" s="26"/>
      <c r="D82" s="95"/>
      <c r="E82" s="95"/>
      <c r="F82" s="95"/>
      <c r="G82" s="95"/>
    </row>
    <row r="83" spans="3:7" s="144" customFormat="1" ht="12.75" customHeight="1">
      <c r="C83" s="26"/>
      <c r="D83" s="95"/>
      <c r="E83" s="95"/>
      <c r="F83" s="95"/>
      <c r="G83" s="95"/>
    </row>
    <row r="84" spans="3:7" s="144" customFormat="1" ht="12.75" customHeight="1">
      <c r="C84" s="26"/>
      <c r="D84" s="95"/>
      <c r="E84" s="95"/>
      <c r="F84" s="95"/>
      <c r="G84" s="95"/>
    </row>
    <row r="85" spans="3:7" s="144" customFormat="1" ht="12.75" customHeight="1">
      <c r="C85" s="26"/>
      <c r="D85" s="95"/>
      <c r="E85" s="95"/>
      <c r="F85" s="95"/>
      <c r="G85" s="95"/>
    </row>
    <row r="86" spans="3:7" s="144" customFormat="1" ht="12.75" customHeight="1">
      <c r="C86" s="26"/>
      <c r="D86" s="95"/>
      <c r="E86" s="95"/>
      <c r="F86" s="95"/>
      <c r="G86" s="95"/>
    </row>
    <row r="87" spans="3:7" s="144" customFormat="1" ht="12.75" customHeight="1">
      <c r="C87" s="26"/>
      <c r="D87" s="95"/>
      <c r="E87" s="95"/>
      <c r="F87" s="95"/>
      <c r="G87" s="95"/>
    </row>
    <row r="88" spans="3:7" s="144" customFormat="1" ht="12.75" customHeight="1">
      <c r="C88" s="26"/>
      <c r="D88" s="95"/>
      <c r="E88" s="95"/>
      <c r="F88" s="95"/>
      <c r="G88" s="95"/>
    </row>
    <row r="89" spans="3:7" s="144" customFormat="1" ht="12.75" customHeight="1">
      <c r="C89" s="26"/>
      <c r="D89" s="95"/>
      <c r="E89" s="95"/>
      <c r="F89" s="95"/>
      <c r="G89" s="95"/>
    </row>
    <row r="90" spans="3:7" s="144" customFormat="1" ht="12.75" customHeight="1">
      <c r="C90" s="26"/>
      <c r="D90" s="95"/>
      <c r="E90" s="95"/>
      <c r="F90" s="95"/>
      <c r="G90" s="95"/>
    </row>
    <row r="91" spans="3:7" s="144" customFormat="1" ht="12.75" customHeight="1">
      <c r="C91" s="26"/>
      <c r="D91" s="95"/>
      <c r="E91" s="95"/>
      <c r="F91" s="95"/>
      <c r="G91" s="95"/>
    </row>
    <row r="92" spans="3:7" s="144" customFormat="1" ht="12.75" customHeight="1">
      <c r="C92" s="26"/>
      <c r="D92" s="95"/>
      <c r="E92" s="95"/>
      <c r="F92" s="95"/>
      <c r="G92" s="95"/>
    </row>
    <row r="93" spans="3:7" s="144" customFormat="1" ht="12.75" customHeight="1">
      <c r="C93" s="26"/>
      <c r="D93" s="95"/>
      <c r="E93" s="95"/>
      <c r="F93" s="95"/>
      <c r="G93" s="95"/>
    </row>
    <row r="94" spans="3:7" s="144" customFormat="1" ht="12.75" customHeight="1">
      <c r="C94" s="26"/>
      <c r="D94" s="95"/>
      <c r="E94" s="95"/>
      <c r="F94" s="95"/>
      <c r="G94" s="95"/>
    </row>
    <row r="95" spans="3:7" s="144" customFormat="1" ht="12.75" customHeight="1">
      <c r="C95" s="26"/>
      <c r="D95" s="95"/>
      <c r="E95" s="95"/>
      <c r="F95" s="95"/>
      <c r="G95" s="95"/>
    </row>
    <row r="96" spans="3:7" s="144" customFormat="1" ht="12.75" customHeight="1">
      <c r="C96" s="26"/>
      <c r="D96" s="95"/>
      <c r="E96" s="95"/>
      <c r="F96" s="95"/>
      <c r="G96" s="95"/>
    </row>
    <row r="97" spans="3:7" s="144" customFormat="1" ht="12.75" customHeight="1">
      <c r="C97" s="26"/>
      <c r="D97" s="95"/>
      <c r="E97" s="95"/>
      <c r="F97" s="95"/>
      <c r="G97" s="95"/>
    </row>
    <row r="98" spans="3:7" s="144" customFormat="1" ht="12.75" customHeight="1">
      <c r="C98" s="26"/>
      <c r="D98" s="95"/>
      <c r="E98" s="95"/>
      <c r="F98" s="95"/>
      <c r="G98" s="95"/>
    </row>
    <row r="99" spans="3:7" s="144" customFormat="1" ht="12.75" customHeight="1">
      <c r="C99" s="26"/>
      <c r="D99" s="95"/>
      <c r="E99" s="95"/>
      <c r="F99" s="95"/>
      <c r="G99" s="95"/>
    </row>
    <row r="100" spans="3:7" s="144" customFormat="1" ht="12.75" customHeight="1">
      <c r="C100" s="26"/>
      <c r="D100" s="95"/>
      <c r="E100" s="95"/>
      <c r="F100" s="95"/>
      <c r="G100" s="95"/>
    </row>
    <row r="101" spans="3:7" s="144" customFormat="1" ht="12.75" customHeight="1">
      <c r="C101" s="26"/>
      <c r="D101" s="95"/>
      <c r="E101" s="95"/>
      <c r="F101" s="95"/>
      <c r="G101" s="95"/>
    </row>
    <row r="102" spans="3:7" s="144" customFormat="1" ht="12.75" customHeight="1">
      <c r="C102" s="26"/>
      <c r="D102" s="95"/>
      <c r="E102" s="95"/>
      <c r="F102" s="95"/>
      <c r="G102" s="95"/>
    </row>
    <row r="103" spans="3:7" s="144" customFormat="1" ht="12.75" customHeight="1">
      <c r="C103" s="26"/>
      <c r="D103" s="95"/>
      <c r="E103" s="95"/>
      <c r="F103" s="95"/>
      <c r="G103" s="95"/>
    </row>
    <row r="104" spans="3:7" s="144" customFormat="1" ht="12.75" customHeight="1">
      <c r="C104" s="26"/>
      <c r="D104" s="95"/>
      <c r="E104" s="95"/>
      <c r="F104" s="95"/>
      <c r="G104" s="95"/>
    </row>
    <row r="105" spans="3:7" s="144" customFormat="1" ht="12.75" customHeight="1">
      <c r="C105" s="26"/>
      <c r="D105" s="95"/>
      <c r="E105" s="95"/>
      <c r="F105" s="95"/>
      <c r="G105" s="95"/>
    </row>
    <row r="106" spans="3:7" s="144" customFormat="1" ht="12.75" customHeight="1">
      <c r="C106" s="26"/>
      <c r="D106" s="95"/>
      <c r="E106" s="95"/>
      <c r="F106" s="95"/>
      <c r="G106" s="95"/>
    </row>
    <row r="107" spans="3:7" s="144" customFormat="1" ht="12.75" customHeight="1">
      <c r="C107" s="26"/>
      <c r="D107" s="95"/>
      <c r="E107" s="95"/>
      <c r="F107" s="95"/>
      <c r="G107" s="95"/>
    </row>
    <row r="108" spans="3:7" s="144" customFormat="1" ht="12.75" customHeight="1">
      <c r="C108" s="26"/>
      <c r="D108" s="95"/>
      <c r="E108" s="95"/>
      <c r="F108" s="95"/>
      <c r="G108" s="95"/>
    </row>
    <row r="109" spans="3:7" s="144" customFormat="1" ht="12.75" customHeight="1">
      <c r="C109" s="26"/>
      <c r="D109" s="95"/>
      <c r="E109" s="95"/>
      <c r="F109" s="95"/>
      <c r="G109" s="95"/>
    </row>
    <row r="110" spans="3:7" s="144" customFormat="1" ht="12.75" customHeight="1">
      <c r="C110" s="26"/>
      <c r="D110" s="95"/>
      <c r="E110" s="95"/>
      <c r="F110" s="95"/>
      <c r="G110" s="95"/>
    </row>
    <row r="111" spans="3:7" s="144" customFormat="1" ht="12.75" customHeight="1">
      <c r="C111" s="26"/>
      <c r="D111" s="95"/>
      <c r="E111" s="95"/>
      <c r="F111" s="95"/>
      <c r="G111" s="95"/>
    </row>
    <row r="112" spans="3:7" s="144" customFormat="1" ht="12.75" customHeight="1">
      <c r="C112" s="26"/>
      <c r="D112" s="95"/>
      <c r="E112" s="95"/>
      <c r="F112" s="95"/>
      <c r="G112" s="95"/>
    </row>
    <row r="113" spans="3:7" s="144" customFormat="1" ht="12.75" customHeight="1">
      <c r="C113" s="26"/>
      <c r="D113" s="95"/>
      <c r="E113" s="95"/>
      <c r="F113" s="95"/>
      <c r="G113" s="95"/>
    </row>
    <row r="114" spans="3:7" s="144" customFormat="1" ht="12.75" customHeight="1">
      <c r="C114" s="26"/>
      <c r="D114" s="95"/>
      <c r="E114" s="95"/>
      <c r="F114" s="95"/>
      <c r="G114" s="95"/>
    </row>
    <row r="115" spans="3:7" s="144" customFormat="1" ht="12.75" customHeight="1">
      <c r="C115" s="26"/>
      <c r="D115" s="95"/>
      <c r="E115" s="95"/>
      <c r="F115" s="95"/>
      <c r="G115" s="95"/>
    </row>
    <row r="116" spans="3:7" s="144" customFormat="1" ht="12.75" customHeight="1">
      <c r="C116" s="26"/>
      <c r="D116" s="95"/>
      <c r="E116" s="95"/>
      <c r="F116" s="95"/>
      <c r="G116" s="95"/>
    </row>
    <row r="117" spans="3:7" s="144" customFormat="1" ht="12.75" customHeight="1">
      <c r="C117" s="26"/>
      <c r="D117" s="95"/>
      <c r="E117" s="95"/>
      <c r="F117" s="95"/>
      <c r="G117" s="95"/>
    </row>
    <row r="118" spans="3:7" s="144" customFormat="1" ht="12.75" customHeight="1">
      <c r="C118" s="26"/>
      <c r="D118" s="95"/>
      <c r="E118" s="95"/>
      <c r="F118" s="95"/>
      <c r="G118" s="95"/>
    </row>
    <row r="119" spans="3:7" s="144" customFormat="1" ht="12.75" customHeight="1">
      <c r="C119" s="26"/>
      <c r="D119" s="95"/>
      <c r="E119" s="95"/>
      <c r="F119" s="95"/>
      <c r="G119" s="95"/>
    </row>
    <row r="120" spans="3:7" s="144" customFormat="1" ht="12.75" customHeight="1">
      <c r="C120" s="26"/>
      <c r="D120" s="95"/>
      <c r="E120" s="95"/>
      <c r="F120" s="95"/>
      <c r="G120" s="95"/>
    </row>
    <row r="121" spans="3:7" s="144" customFormat="1" ht="12.75" customHeight="1">
      <c r="C121" s="26"/>
      <c r="D121" s="95"/>
      <c r="E121" s="95"/>
      <c r="F121" s="95"/>
      <c r="G121" s="95"/>
    </row>
    <row r="122" spans="3:7" s="144" customFormat="1" ht="12.75" customHeight="1">
      <c r="C122" s="26"/>
      <c r="D122" s="95"/>
      <c r="E122" s="95"/>
      <c r="F122" s="95"/>
      <c r="G122" s="95"/>
    </row>
    <row r="123" spans="3:7" s="144" customFormat="1" ht="12.75" customHeight="1">
      <c r="C123" s="26"/>
      <c r="D123" s="95"/>
      <c r="E123" s="95"/>
      <c r="F123" s="95"/>
      <c r="G123" s="95"/>
    </row>
    <row r="124" spans="3:7" s="144" customFormat="1" ht="12.75" customHeight="1">
      <c r="C124" s="26"/>
      <c r="D124" s="95"/>
      <c r="E124" s="95"/>
      <c r="F124" s="95"/>
      <c r="G124" s="95"/>
    </row>
    <row r="125" spans="3:7" s="144" customFormat="1" ht="12.75" customHeight="1">
      <c r="C125" s="26"/>
      <c r="D125" s="95"/>
      <c r="E125" s="95"/>
      <c r="F125" s="95"/>
      <c r="G125" s="95"/>
    </row>
    <row r="126" spans="3:7" s="144" customFormat="1" ht="12.75" customHeight="1">
      <c r="C126" s="26"/>
      <c r="D126" s="95"/>
      <c r="E126" s="95"/>
      <c r="F126" s="95"/>
      <c r="G126" s="95"/>
    </row>
    <row r="127" spans="3:7" s="144" customFormat="1" ht="12.75" customHeight="1">
      <c r="C127" s="26"/>
      <c r="D127" s="95"/>
      <c r="E127" s="95"/>
      <c r="F127" s="95"/>
      <c r="G127" s="95"/>
    </row>
    <row r="128" spans="3:7" s="144" customFormat="1" ht="12.75" customHeight="1">
      <c r="C128" s="26"/>
      <c r="D128" s="95"/>
      <c r="E128" s="95"/>
      <c r="F128" s="95"/>
      <c r="G128" s="95"/>
    </row>
    <row r="129" spans="3:7" s="144" customFormat="1" ht="12.75" customHeight="1">
      <c r="C129" s="26"/>
      <c r="D129" s="95"/>
      <c r="E129" s="95"/>
      <c r="F129" s="95"/>
      <c r="G129" s="95"/>
    </row>
    <row r="130" spans="3:7" s="144" customFormat="1" ht="12.75" customHeight="1">
      <c r="C130" s="26"/>
      <c r="D130" s="95"/>
      <c r="E130" s="95"/>
      <c r="F130" s="95"/>
      <c r="G130" s="95"/>
    </row>
  </sheetData>
  <sheetProtection/>
  <mergeCells count="3">
    <mergeCell ref="A5:G5"/>
    <mergeCell ref="A7:C9"/>
    <mergeCell ref="E7:F8"/>
  </mergeCells>
  <printOptions/>
  <pageMargins left="0.7874015748031497" right="0.7874015748031497" top="0.5905511811023623" bottom="0.5118110236220472" header="0.5118110236220472" footer="0.5118110236220472"/>
  <pageSetup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A742"/>
  <sheetViews>
    <sheetView showGridLines="0" showOutlineSymbols="0" zoomScalePageLayoutView="0" workbookViewId="0" topLeftCell="A1">
      <selection activeCell="AF39" sqref="AF39"/>
    </sheetView>
  </sheetViews>
  <sheetFormatPr defaultColWidth="6.8515625" defaultRowHeight="12.75" customHeight="1"/>
  <cols>
    <col min="1" max="1" width="10.8515625" style="0" customWidth="1"/>
    <col min="2" max="3" width="2.7109375" style="0" customWidth="1"/>
    <col min="4" max="4" width="1.57421875" style="0" customWidth="1"/>
    <col min="5" max="5" width="2.7109375" style="0" customWidth="1"/>
    <col min="6" max="6" width="1.57421875" style="0" customWidth="1"/>
    <col min="7" max="7" width="3.28125" style="0" customWidth="1"/>
    <col min="8" max="8" width="1.1484375" style="0" customWidth="1"/>
    <col min="9" max="9" width="3.7109375" style="0" customWidth="1"/>
    <col min="10" max="10" width="1.1484375" style="0" customWidth="1"/>
    <col min="11" max="11" width="22.8515625" style="0" customWidth="1"/>
    <col min="12" max="12" width="1.1484375" style="0" customWidth="1"/>
    <col min="13" max="13" width="12.421875" style="0" customWidth="1"/>
    <col min="14" max="14" width="1.1484375" style="0" customWidth="1"/>
    <col min="15" max="15" width="12.421875" style="0" customWidth="1"/>
    <col min="16" max="16" width="1.1484375" style="0" customWidth="1"/>
    <col min="17" max="17" width="12.421875" style="0" customWidth="1"/>
    <col min="18" max="18" width="1.1484375" style="0" customWidth="1"/>
    <col min="19" max="19" width="12.421875" style="0" customWidth="1"/>
    <col min="20" max="20" width="1.1484375" style="0" customWidth="1"/>
    <col min="21" max="21" width="12.00390625" style="0" customWidth="1"/>
    <col min="22" max="22" width="1.1484375" style="0" customWidth="1"/>
    <col min="23" max="23" width="2.140625" style="0" customWidth="1"/>
    <col min="24" max="24" width="10.8515625" style="0" customWidth="1"/>
    <col min="25" max="25" width="1.1484375" style="0" customWidth="1"/>
    <col min="26" max="26" width="12.421875" style="0" customWidth="1"/>
  </cols>
  <sheetData>
    <row r="1" ht="28.5" customHeight="1"/>
    <row r="2" spans="22:26" ht="6.75" customHeight="1">
      <c r="V2" s="11" t="s">
        <v>1235</v>
      </c>
      <c r="W2" s="11"/>
      <c r="X2" s="11"/>
      <c r="Y2" s="11"/>
      <c r="Z2" s="11"/>
    </row>
    <row r="3" spans="2:26" ht="12" customHeight="1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V3" s="11"/>
      <c r="W3" s="11"/>
      <c r="X3" s="11"/>
      <c r="Y3" s="11"/>
      <c r="Z3" s="11"/>
    </row>
    <row r="4" spans="2:19" ht="12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2:19" ht="12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2:19" ht="12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ht="8.25" customHeight="1"/>
    <row r="8" spans="2:16" ht="15.75" customHeight="1">
      <c r="B8" s="145" t="s">
        <v>1236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2:26" ht="15.75" customHeight="1">
      <c r="B9" s="13" t="s">
        <v>1237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1.25" customHeight="1"/>
    <row r="11" spans="2:9" ht="6.75" customHeight="1">
      <c r="B11" s="15" t="s">
        <v>4</v>
      </c>
      <c r="C11" s="15" t="s">
        <v>5</v>
      </c>
      <c r="E11" s="15" t="s">
        <v>6</v>
      </c>
      <c r="G11" s="15" t="s">
        <v>7</v>
      </c>
      <c r="I11" s="15" t="s">
        <v>1238</v>
      </c>
    </row>
    <row r="12" spans="2:25" ht="15.75" customHeight="1">
      <c r="B12" s="15"/>
      <c r="C12" s="15"/>
      <c r="E12" s="15"/>
      <c r="G12" s="15"/>
      <c r="I12" s="15"/>
      <c r="M12" s="16" t="s">
        <v>8</v>
      </c>
      <c r="N12" s="16"/>
      <c r="O12" s="16"/>
      <c r="P12" s="16"/>
      <c r="Q12" s="16"/>
      <c r="R12" s="16"/>
      <c r="S12" s="16" t="s">
        <v>9</v>
      </c>
      <c r="T12" s="16"/>
      <c r="U12" s="16"/>
      <c r="V12" s="16"/>
      <c r="W12" s="16"/>
      <c r="X12" s="16"/>
      <c r="Y12" s="16"/>
    </row>
    <row r="13" spans="2:27" ht="9.75" customHeight="1">
      <c r="B13" s="15"/>
      <c r="C13" s="15"/>
      <c r="E13" s="15"/>
      <c r="G13" s="15"/>
      <c r="I13" s="15"/>
      <c r="K13" s="17" t="s">
        <v>10</v>
      </c>
      <c r="Z13" s="17" t="s">
        <v>11</v>
      </c>
      <c r="AA13" s="17"/>
    </row>
    <row r="14" spans="2:27" ht="4.5" customHeight="1">
      <c r="B14" s="15"/>
      <c r="C14" s="15"/>
      <c r="E14" s="15"/>
      <c r="G14" s="15"/>
      <c r="I14" s="15"/>
      <c r="K14" s="17"/>
      <c r="M14" s="17" t="s">
        <v>12</v>
      </c>
      <c r="N14" s="17"/>
      <c r="O14" s="17" t="s">
        <v>13</v>
      </c>
      <c r="P14" s="17"/>
      <c r="Q14" s="17" t="s">
        <v>14</v>
      </c>
      <c r="R14" s="17"/>
      <c r="S14" s="16" t="s">
        <v>15</v>
      </c>
      <c r="T14" s="16"/>
      <c r="U14" s="16" t="s">
        <v>16</v>
      </c>
      <c r="V14" s="16"/>
      <c r="W14" s="17" t="s">
        <v>17</v>
      </c>
      <c r="X14" s="17"/>
      <c r="Z14" s="17"/>
      <c r="AA14" s="17"/>
    </row>
    <row r="15" spans="2:24" ht="9.75" customHeight="1">
      <c r="B15" s="15"/>
      <c r="C15" s="15"/>
      <c r="E15" s="15"/>
      <c r="G15" s="15"/>
      <c r="I15" s="15"/>
      <c r="M15" s="17"/>
      <c r="N15" s="17"/>
      <c r="O15" s="17"/>
      <c r="P15" s="17"/>
      <c r="Q15" s="17"/>
      <c r="R15" s="17"/>
      <c r="S15" s="16"/>
      <c r="T15" s="16"/>
      <c r="U15" s="16"/>
      <c r="V15" s="16"/>
      <c r="W15" s="17"/>
      <c r="X15" s="17"/>
    </row>
    <row r="16" spans="2:18" ht="11.25" customHeight="1">
      <c r="B16" s="15"/>
      <c r="C16" s="15"/>
      <c r="E16" s="15"/>
      <c r="G16" s="15"/>
      <c r="I16" s="15"/>
      <c r="Q16" s="17"/>
      <c r="R16" s="17"/>
    </row>
    <row r="17" spans="2:9" ht="8.25" customHeight="1">
      <c r="B17" s="15"/>
      <c r="C17" s="15"/>
      <c r="E17" s="15"/>
      <c r="G17" s="15"/>
      <c r="I17" s="15"/>
    </row>
    <row r="18" spans="2:26" ht="14.25" customHeight="1">
      <c r="B18" s="15"/>
      <c r="C18" s="15"/>
      <c r="E18" s="15"/>
      <c r="G18" s="15"/>
      <c r="I18" s="15"/>
      <c r="M18" s="1" t="s">
        <v>18</v>
      </c>
      <c r="O18" s="1" t="s">
        <v>18</v>
      </c>
      <c r="Q18" s="1" t="s">
        <v>18</v>
      </c>
      <c r="S18" s="1" t="s">
        <v>18</v>
      </c>
      <c r="U18" s="1" t="s">
        <v>18</v>
      </c>
      <c r="W18" s="18" t="s">
        <v>18</v>
      </c>
      <c r="X18" s="18"/>
      <c r="Z18" s="1" t="s">
        <v>18</v>
      </c>
    </row>
    <row r="19" ht="3" customHeight="1"/>
    <row r="20" ht="12.75">
      <c r="K20" s="1" t="s">
        <v>28</v>
      </c>
    </row>
    <row r="21" ht="12.75">
      <c r="K21" s="146" t="s">
        <v>29</v>
      </c>
    </row>
    <row r="22" ht="3" customHeight="1"/>
    <row r="23" ht="23.25" customHeight="1">
      <c r="K23" s="6" t="s">
        <v>1239</v>
      </c>
    </row>
    <row r="24" ht="3" customHeight="1"/>
    <row r="25" spans="2:26" ht="11.25" customHeight="1">
      <c r="B25" s="2">
        <v>1</v>
      </c>
      <c r="C25" s="2">
        <v>1</v>
      </c>
      <c r="D25" s="19">
        <v>10</v>
      </c>
      <c r="E25" s="19"/>
      <c r="F25" s="19"/>
      <c r="G25" s="2">
        <v>0</v>
      </c>
      <c r="I25" s="19">
        <v>2016</v>
      </c>
      <c r="J25" s="19"/>
      <c r="K25" s="147" t="s">
        <v>31</v>
      </c>
      <c r="M25" s="4" t="s">
        <v>783</v>
      </c>
      <c r="O25" s="4" t="s">
        <v>20</v>
      </c>
      <c r="Q25" s="4" t="s">
        <v>783</v>
      </c>
      <c r="S25" s="4" t="s">
        <v>783</v>
      </c>
      <c r="U25" s="4" t="s">
        <v>20</v>
      </c>
      <c r="W25" s="20" t="s">
        <v>783</v>
      </c>
      <c r="X25" s="20"/>
      <c r="Z25" s="4" t="s">
        <v>20</v>
      </c>
    </row>
    <row r="26" ht="3" customHeight="1"/>
    <row r="27" spans="2:26" ht="11.25" customHeight="1">
      <c r="B27" s="2">
        <v>1</v>
      </c>
      <c r="C27" s="2">
        <v>1</v>
      </c>
      <c r="D27" s="19">
        <v>10</v>
      </c>
      <c r="E27" s="19"/>
      <c r="F27" s="19"/>
      <c r="G27" s="2">
        <v>1</v>
      </c>
      <c r="I27" s="19">
        <v>2016</v>
      </c>
      <c r="J27" s="19"/>
      <c r="K27" s="3" t="s">
        <v>22</v>
      </c>
      <c r="M27" s="4" t="s">
        <v>783</v>
      </c>
      <c r="O27" s="4" t="s">
        <v>20</v>
      </c>
      <c r="Q27" s="4" t="s">
        <v>783</v>
      </c>
      <c r="S27" s="4" t="s">
        <v>783</v>
      </c>
      <c r="U27" s="4" t="s">
        <v>20</v>
      </c>
      <c r="W27" s="20" t="s">
        <v>783</v>
      </c>
      <c r="X27" s="20"/>
      <c r="Z27" s="4" t="s">
        <v>20</v>
      </c>
    </row>
    <row r="28" spans="11:26" ht="12" customHeight="1">
      <c r="K28" s="7" t="s">
        <v>1240</v>
      </c>
      <c r="M28" s="8">
        <v>1560</v>
      </c>
      <c r="O28" s="8">
        <v>0</v>
      </c>
      <c r="Q28" s="8">
        <v>1560</v>
      </c>
      <c r="S28" s="8">
        <v>1560</v>
      </c>
      <c r="U28" s="8">
        <v>0</v>
      </c>
      <c r="W28" s="21">
        <v>1560</v>
      </c>
      <c r="X28" s="21"/>
      <c r="Z28" s="8">
        <v>0</v>
      </c>
    </row>
    <row r="29" spans="11:26" ht="12" customHeight="1">
      <c r="K29" s="7" t="s">
        <v>45</v>
      </c>
      <c r="M29" s="8">
        <v>1560</v>
      </c>
      <c r="O29" s="8">
        <v>0</v>
      </c>
      <c r="Q29" s="8">
        <v>1560</v>
      </c>
      <c r="S29" s="8">
        <v>1560</v>
      </c>
      <c r="U29" s="8">
        <v>0</v>
      </c>
      <c r="W29" s="21">
        <v>1560</v>
      </c>
      <c r="X29" s="21"/>
      <c r="Z29" s="8">
        <v>0</v>
      </c>
    </row>
    <row r="30" ht="3" customHeight="1"/>
    <row r="31" ht="23.25" customHeight="1">
      <c r="K31" s="6" t="s">
        <v>1241</v>
      </c>
    </row>
    <row r="32" ht="3" customHeight="1"/>
    <row r="33" spans="2:26" ht="11.25" customHeight="1">
      <c r="B33" s="2">
        <v>1</v>
      </c>
      <c r="C33" s="2">
        <v>3</v>
      </c>
      <c r="D33" s="19">
        <v>60</v>
      </c>
      <c r="E33" s="19"/>
      <c r="F33" s="19"/>
      <c r="G33" s="2">
        <v>0</v>
      </c>
      <c r="I33" s="19">
        <v>2012</v>
      </c>
      <c r="J33" s="19"/>
      <c r="K33" s="147" t="s">
        <v>53</v>
      </c>
      <c r="M33" s="4" t="s">
        <v>752</v>
      </c>
      <c r="O33" s="4" t="s">
        <v>20</v>
      </c>
      <c r="Q33" s="4" t="s">
        <v>752</v>
      </c>
      <c r="S33" s="4" t="s">
        <v>753</v>
      </c>
      <c r="U33" s="4" t="s">
        <v>754</v>
      </c>
      <c r="W33" s="20" t="s">
        <v>752</v>
      </c>
      <c r="X33" s="20"/>
      <c r="Z33" s="4" t="s">
        <v>20</v>
      </c>
    </row>
    <row r="34" ht="3" customHeight="1"/>
    <row r="35" spans="2:26" ht="11.25" customHeight="1">
      <c r="B35" s="2">
        <v>1</v>
      </c>
      <c r="C35" s="2">
        <v>3</v>
      </c>
      <c r="D35" s="19">
        <v>60</v>
      </c>
      <c r="E35" s="19"/>
      <c r="F35" s="19"/>
      <c r="G35" s="2">
        <v>2</v>
      </c>
      <c r="I35" s="19">
        <v>2012</v>
      </c>
      <c r="J35" s="19"/>
      <c r="K35" s="3" t="s">
        <v>24</v>
      </c>
      <c r="M35" s="4" t="s">
        <v>752</v>
      </c>
      <c r="O35" s="4" t="s">
        <v>20</v>
      </c>
      <c r="Q35" s="4" t="s">
        <v>752</v>
      </c>
      <c r="S35" s="4" t="s">
        <v>753</v>
      </c>
      <c r="U35" s="4" t="s">
        <v>754</v>
      </c>
      <c r="W35" s="20" t="s">
        <v>752</v>
      </c>
      <c r="X35" s="20"/>
      <c r="Z35" s="4" t="s">
        <v>20</v>
      </c>
    </row>
    <row r="36" spans="11:26" ht="12" customHeight="1">
      <c r="K36" s="7" t="s">
        <v>1242</v>
      </c>
      <c r="M36" s="8">
        <v>187737.23</v>
      </c>
      <c r="O36" s="8">
        <v>0</v>
      </c>
      <c r="Q36" s="8">
        <v>187737.23</v>
      </c>
      <c r="S36" s="8">
        <v>27819.96</v>
      </c>
      <c r="U36" s="8">
        <v>159917.27</v>
      </c>
      <c r="W36" s="21">
        <v>187737.23</v>
      </c>
      <c r="X36" s="21"/>
      <c r="Z36" s="8">
        <v>0</v>
      </c>
    </row>
    <row r="37" ht="3" customHeight="1"/>
    <row r="38" spans="2:26" ht="11.25" customHeight="1">
      <c r="B38" s="2">
        <v>1</v>
      </c>
      <c r="C38" s="2">
        <v>3</v>
      </c>
      <c r="D38" s="19">
        <v>114</v>
      </c>
      <c r="E38" s="19"/>
      <c r="F38" s="19"/>
      <c r="G38" s="2">
        <v>0</v>
      </c>
      <c r="I38" s="19">
        <v>2014</v>
      </c>
      <c r="J38" s="19"/>
      <c r="K38" s="147" t="s">
        <v>111</v>
      </c>
      <c r="M38" s="4" t="s">
        <v>764</v>
      </c>
      <c r="O38" s="4" t="s">
        <v>20</v>
      </c>
      <c r="Q38" s="4" t="s">
        <v>764</v>
      </c>
      <c r="S38" s="4" t="s">
        <v>764</v>
      </c>
      <c r="U38" s="4" t="s">
        <v>20</v>
      </c>
      <c r="W38" s="20" t="s">
        <v>764</v>
      </c>
      <c r="X38" s="20"/>
      <c r="Z38" s="4" t="s">
        <v>20</v>
      </c>
    </row>
    <row r="39" ht="3" customHeight="1"/>
    <row r="40" spans="2:26" ht="11.25" customHeight="1">
      <c r="B40" s="2">
        <v>1</v>
      </c>
      <c r="C40" s="2">
        <v>3</v>
      </c>
      <c r="D40" s="19">
        <v>114</v>
      </c>
      <c r="E40" s="19"/>
      <c r="F40" s="19"/>
      <c r="G40" s="2">
        <v>2</v>
      </c>
      <c r="I40" s="19">
        <v>2014</v>
      </c>
      <c r="J40" s="19"/>
      <c r="K40" s="3" t="s">
        <v>24</v>
      </c>
      <c r="M40" s="4" t="s">
        <v>764</v>
      </c>
      <c r="O40" s="4" t="s">
        <v>20</v>
      </c>
      <c r="Q40" s="4" t="s">
        <v>764</v>
      </c>
      <c r="S40" s="4" t="s">
        <v>764</v>
      </c>
      <c r="U40" s="4" t="s">
        <v>20</v>
      </c>
      <c r="W40" s="20" t="s">
        <v>764</v>
      </c>
      <c r="X40" s="20"/>
      <c r="Z40" s="4" t="s">
        <v>20</v>
      </c>
    </row>
    <row r="41" ht="3" customHeight="1"/>
    <row r="42" spans="2:26" ht="11.25" customHeight="1">
      <c r="B42" s="2">
        <v>1</v>
      </c>
      <c r="C42" s="2">
        <v>3</v>
      </c>
      <c r="D42" s="19">
        <v>114</v>
      </c>
      <c r="E42" s="19"/>
      <c r="F42" s="19"/>
      <c r="G42" s="2">
        <v>0</v>
      </c>
      <c r="I42" s="19">
        <v>2015</v>
      </c>
      <c r="J42" s="19"/>
      <c r="K42" s="147" t="s">
        <v>111</v>
      </c>
      <c r="M42" s="4" t="s">
        <v>769</v>
      </c>
      <c r="O42" s="4" t="s">
        <v>20</v>
      </c>
      <c r="Q42" s="4" t="s">
        <v>769</v>
      </c>
      <c r="S42" s="4" t="s">
        <v>769</v>
      </c>
      <c r="U42" s="4" t="s">
        <v>20</v>
      </c>
      <c r="W42" s="20" t="s">
        <v>769</v>
      </c>
      <c r="X42" s="20"/>
      <c r="Z42" s="4" t="s">
        <v>20</v>
      </c>
    </row>
    <row r="43" ht="3" customHeight="1"/>
    <row r="44" spans="2:26" ht="11.25" customHeight="1">
      <c r="B44" s="2">
        <v>1</v>
      </c>
      <c r="C44" s="2">
        <v>3</v>
      </c>
      <c r="D44" s="19">
        <v>114</v>
      </c>
      <c r="E44" s="19"/>
      <c r="F44" s="19"/>
      <c r="G44" s="2">
        <v>2</v>
      </c>
      <c r="I44" s="19">
        <v>2015</v>
      </c>
      <c r="J44" s="19"/>
      <c r="K44" s="3" t="s">
        <v>24</v>
      </c>
      <c r="M44" s="4" t="s">
        <v>769</v>
      </c>
      <c r="O44" s="4" t="s">
        <v>20</v>
      </c>
      <c r="Q44" s="4" t="s">
        <v>769</v>
      </c>
      <c r="S44" s="4" t="s">
        <v>769</v>
      </c>
      <c r="U44" s="4" t="s">
        <v>20</v>
      </c>
      <c r="W44" s="20" t="s">
        <v>769</v>
      </c>
      <c r="X44" s="20"/>
      <c r="Z44" s="4" t="s">
        <v>20</v>
      </c>
    </row>
    <row r="45" ht="3" customHeight="1"/>
    <row r="46" spans="2:26" ht="11.25" customHeight="1">
      <c r="B46" s="2">
        <v>1</v>
      </c>
      <c r="C46" s="2">
        <v>3</v>
      </c>
      <c r="D46" s="19">
        <v>114</v>
      </c>
      <c r="E46" s="19"/>
      <c r="F46" s="19"/>
      <c r="G46" s="2">
        <v>0</v>
      </c>
      <c r="I46" s="19">
        <v>2016</v>
      </c>
      <c r="J46" s="19"/>
      <c r="K46" s="147" t="s">
        <v>111</v>
      </c>
      <c r="M46" s="4" t="s">
        <v>769</v>
      </c>
      <c r="O46" s="4" t="s">
        <v>20</v>
      </c>
      <c r="Q46" s="4" t="s">
        <v>769</v>
      </c>
      <c r="S46" s="4" t="s">
        <v>769</v>
      </c>
      <c r="U46" s="4" t="s">
        <v>20</v>
      </c>
      <c r="W46" s="20" t="s">
        <v>769</v>
      </c>
      <c r="X46" s="20"/>
      <c r="Z46" s="4" t="s">
        <v>20</v>
      </c>
    </row>
    <row r="47" ht="3" customHeight="1"/>
    <row r="48" spans="2:26" ht="11.25" customHeight="1">
      <c r="B48" s="2">
        <v>1</v>
      </c>
      <c r="C48" s="2">
        <v>3</v>
      </c>
      <c r="D48" s="19">
        <v>114</v>
      </c>
      <c r="E48" s="19"/>
      <c r="F48" s="19"/>
      <c r="G48" s="2">
        <v>2</v>
      </c>
      <c r="I48" s="19">
        <v>2016</v>
      </c>
      <c r="J48" s="19"/>
      <c r="K48" s="3" t="s">
        <v>24</v>
      </c>
      <c r="M48" s="4" t="s">
        <v>769</v>
      </c>
      <c r="O48" s="4" t="s">
        <v>20</v>
      </c>
      <c r="Q48" s="4" t="s">
        <v>769</v>
      </c>
      <c r="S48" s="4" t="s">
        <v>769</v>
      </c>
      <c r="U48" s="4" t="s">
        <v>20</v>
      </c>
      <c r="W48" s="20" t="s">
        <v>769</v>
      </c>
      <c r="X48" s="20"/>
      <c r="Z48" s="4" t="s">
        <v>20</v>
      </c>
    </row>
    <row r="49" spans="11:26" ht="12" customHeight="1">
      <c r="K49" s="7" t="s">
        <v>1243</v>
      </c>
      <c r="M49" s="8">
        <v>3526.96</v>
      </c>
      <c r="O49" s="8">
        <v>0</v>
      </c>
      <c r="Q49" s="8">
        <v>3526.96</v>
      </c>
      <c r="S49" s="8">
        <v>3526.96</v>
      </c>
      <c r="U49" s="8">
        <v>0</v>
      </c>
      <c r="W49" s="21">
        <v>3526.96</v>
      </c>
      <c r="X49" s="21"/>
      <c r="Z49" s="8">
        <v>0</v>
      </c>
    </row>
    <row r="50" spans="11:26" ht="12" customHeight="1">
      <c r="K50" s="7" t="s">
        <v>117</v>
      </c>
      <c r="M50" s="8">
        <v>191264.19</v>
      </c>
      <c r="O50" s="8">
        <v>0</v>
      </c>
      <c r="Q50" s="8">
        <v>191264.19</v>
      </c>
      <c r="S50" s="8">
        <v>31346.92</v>
      </c>
      <c r="U50" s="8">
        <v>159917.27</v>
      </c>
      <c r="W50" s="21">
        <v>191264.19</v>
      </c>
      <c r="X50" s="21"/>
      <c r="Z50" s="8">
        <v>0</v>
      </c>
    </row>
    <row r="51" ht="3" customHeight="1"/>
    <row r="52" ht="23.25" customHeight="1">
      <c r="K52" s="6" t="s">
        <v>1244</v>
      </c>
    </row>
    <row r="53" ht="3" customHeight="1"/>
    <row r="54" spans="2:26" ht="9.75" customHeight="1">
      <c r="B54" s="2">
        <v>1</v>
      </c>
      <c r="C54" s="2">
        <v>5</v>
      </c>
      <c r="D54" s="19">
        <v>180</v>
      </c>
      <c r="E54" s="19"/>
      <c r="F54" s="19"/>
      <c r="G54" s="2">
        <v>0</v>
      </c>
      <c r="I54" s="19">
        <v>2013</v>
      </c>
      <c r="J54" s="19"/>
      <c r="K54" s="148" t="s">
        <v>137</v>
      </c>
      <c r="M54" s="4" t="s">
        <v>759</v>
      </c>
      <c r="O54" s="4" t="s">
        <v>20</v>
      </c>
      <c r="Q54" s="4" t="s">
        <v>759</v>
      </c>
      <c r="S54" s="4" t="s">
        <v>759</v>
      </c>
      <c r="U54" s="4" t="s">
        <v>20</v>
      </c>
      <c r="W54" s="20" t="s">
        <v>759</v>
      </c>
      <c r="X54" s="20"/>
      <c r="Z54" s="4" t="s">
        <v>20</v>
      </c>
    </row>
    <row r="55" ht="9.75" customHeight="1">
      <c r="K55" s="148"/>
    </row>
    <row r="56" ht="3" customHeight="1"/>
    <row r="57" spans="2:26" ht="11.25" customHeight="1">
      <c r="B57" s="2">
        <v>1</v>
      </c>
      <c r="C57" s="2">
        <v>5</v>
      </c>
      <c r="D57" s="19">
        <v>180</v>
      </c>
      <c r="E57" s="19"/>
      <c r="F57" s="19"/>
      <c r="G57" s="2">
        <v>2</v>
      </c>
      <c r="I57" s="19">
        <v>2013</v>
      </c>
      <c r="J57" s="19"/>
      <c r="K57" s="3" t="s">
        <v>24</v>
      </c>
      <c r="M57" s="4" t="s">
        <v>759</v>
      </c>
      <c r="O57" s="4" t="s">
        <v>20</v>
      </c>
      <c r="Q57" s="4" t="s">
        <v>759</v>
      </c>
      <c r="S57" s="4" t="s">
        <v>759</v>
      </c>
      <c r="U57" s="4" t="s">
        <v>20</v>
      </c>
      <c r="W57" s="20" t="s">
        <v>759</v>
      </c>
      <c r="X57" s="20"/>
      <c r="Z57" s="4" t="s">
        <v>20</v>
      </c>
    </row>
    <row r="58" ht="3" customHeight="1"/>
    <row r="59" spans="2:26" ht="9.75" customHeight="1">
      <c r="B59" s="2">
        <v>1</v>
      </c>
      <c r="C59" s="2">
        <v>5</v>
      </c>
      <c r="D59" s="19">
        <v>180</v>
      </c>
      <c r="E59" s="19"/>
      <c r="F59" s="19"/>
      <c r="G59" s="2">
        <v>0</v>
      </c>
      <c r="I59" s="19">
        <v>2016</v>
      </c>
      <c r="J59" s="19"/>
      <c r="K59" s="148" t="s">
        <v>137</v>
      </c>
      <c r="M59" s="4" t="s">
        <v>327</v>
      </c>
      <c r="O59" s="4" t="s">
        <v>20</v>
      </c>
      <c r="Q59" s="4" t="s">
        <v>327</v>
      </c>
      <c r="S59" s="4" t="s">
        <v>327</v>
      </c>
      <c r="U59" s="4" t="s">
        <v>20</v>
      </c>
      <c r="W59" s="20" t="s">
        <v>327</v>
      </c>
      <c r="X59" s="20"/>
      <c r="Z59" s="4" t="s">
        <v>20</v>
      </c>
    </row>
    <row r="60" ht="9.75" customHeight="1">
      <c r="K60" s="148"/>
    </row>
    <row r="61" spans="2:26" ht="11.25" customHeight="1">
      <c r="B61" s="2">
        <v>1</v>
      </c>
      <c r="C61" s="2">
        <v>5</v>
      </c>
      <c r="D61" s="19">
        <v>180</v>
      </c>
      <c r="E61" s="19"/>
      <c r="F61" s="19"/>
      <c r="G61" s="2">
        <v>1</v>
      </c>
      <c r="I61" s="19">
        <v>2016</v>
      </c>
      <c r="J61" s="19"/>
      <c r="K61" s="3" t="s">
        <v>22</v>
      </c>
      <c r="M61" s="4" t="s">
        <v>327</v>
      </c>
      <c r="O61" s="4" t="s">
        <v>20</v>
      </c>
      <c r="Q61" s="4" t="s">
        <v>327</v>
      </c>
      <c r="S61" s="4" t="s">
        <v>327</v>
      </c>
      <c r="U61" s="4" t="s">
        <v>20</v>
      </c>
      <c r="W61" s="20" t="s">
        <v>327</v>
      </c>
      <c r="X61" s="20"/>
      <c r="Z61" s="4" t="s">
        <v>20</v>
      </c>
    </row>
    <row r="62" spans="11:26" ht="12" customHeight="1">
      <c r="K62" s="7" t="s">
        <v>1245</v>
      </c>
      <c r="M62" s="8">
        <v>8056</v>
      </c>
      <c r="O62" s="8">
        <v>0</v>
      </c>
      <c r="Q62" s="8">
        <v>8056</v>
      </c>
      <c r="S62" s="8">
        <v>8056</v>
      </c>
      <c r="U62" s="8">
        <v>0</v>
      </c>
      <c r="W62" s="21">
        <v>8056</v>
      </c>
      <c r="X62" s="21"/>
      <c r="Z62" s="8">
        <v>0</v>
      </c>
    </row>
    <row r="63" spans="11:26" ht="12" customHeight="1">
      <c r="K63" s="7" t="s">
        <v>196</v>
      </c>
      <c r="M63" s="8">
        <v>8056</v>
      </c>
      <c r="O63" s="8">
        <v>0</v>
      </c>
      <c r="Q63" s="8">
        <v>8056</v>
      </c>
      <c r="S63" s="8">
        <v>8056</v>
      </c>
      <c r="U63" s="8">
        <v>0</v>
      </c>
      <c r="W63" s="21">
        <v>8056</v>
      </c>
      <c r="X63" s="21"/>
      <c r="Z63" s="8">
        <v>0</v>
      </c>
    </row>
    <row r="64" spans="11:26" ht="12" customHeight="1">
      <c r="K64" s="7" t="s">
        <v>197</v>
      </c>
      <c r="M64" s="8">
        <v>200880.19</v>
      </c>
      <c r="O64" s="8">
        <v>0</v>
      </c>
      <c r="Q64" s="8">
        <v>200880.19</v>
      </c>
      <c r="S64" s="8">
        <v>40962.92</v>
      </c>
      <c r="U64" s="8">
        <v>159917.27</v>
      </c>
      <c r="W64" s="21">
        <v>200880.19</v>
      </c>
      <c r="X64" s="21"/>
      <c r="Z64" s="8">
        <v>0</v>
      </c>
    </row>
    <row r="65" ht="3" customHeight="1"/>
    <row r="66" ht="12.75">
      <c r="K66" s="1" t="s">
        <v>209</v>
      </c>
    </row>
    <row r="67" ht="12.75">
      <c r="K67" s="146" t="s">
        <v>210</v>
      </c>
    </row>
    <row r="68" ht="3" customHeight="1"/>
    <row r="69" ht="23.25" customHeight="1">
      <c r="K69" s="6" t="s">
        <v>1246</v>
      </c>
    </row>
    <row r="70" ht="3" customHeight="1"/>
    <row r="71" spans="2:26" ht="11.25" customHeight="1">
      <c r="B71" s="2">
        <v>3</v>
      </c>
      <c r="C71" s="2">
        <v>1</v>
      </c>
      <c r="D71" s="19">
        <v>280</v>
      </c>
      <c r="E71" s="19"/>
      <c r="F71" s="19"/>
      <c r="G71" s="2">
        <v>0</v>
      </c>
      <c r="I71" s="19">
        <v>2016</v>
      </c>
      <c r="J71" s="19"/>
      <c r="K71" s="147" t="s">
        <v>212</v>
      </c>
      <c r="M71" s="4" t="s">
        <v>784</v>
      </c>
      <c r="O71" s="4" t="s">
        <v>20</v>
      </c>
      <c r="Q71" s="4" t="s">
        <v>784</v>
      </c>
      <c r="S71" s="4" t="s">
        <v>785</v>
      </c>
      <c r="U71" s="4" t="s">
        <v>20</v>
      </c>
      <c r="W71" s="20" t="s">
        <v>785</v>
      </c>
      <c r="X71" s="20"/>
      <c r="Z71" s="4" t="s">
        <v>786</v>
      </c>
    </row>
    <row r="72" ht="3" customHeight="1"/>
    <row r="73" spans="2:26" ht="11.25" customHeight="1">
      <c r="B73" s="2">
        <v>3</v>
      </c>
      <c r="C73" s="2">
        <v>1</v>
      </c>
      <c r="D73" s="19">
        <v>280</v>
      </c>
      <c r="E73" s="19"/>
      <c r="F73" s="19"/>
      <c r="G73" s="2">
        <v>1</v>
      </c>
      <c r="I73" s="19">
        <v>2016</v>
      </c>
      <c r="J73" s="19"/>
      <c r="K73" s="3" t="s">
        <v>22</v>
      </c>
      <c r="M73" s="4" t="s">
        <v>784</v>
      </c>
      <c r="O73" s="4" t="s">
        <v>20</v>
      </c>
      <c r="Q73" s="4" t="s">
        <v>784</v>
      </c>
      <c r="S73" s="4" t="s">
        <v>785</v>
      </c>
      <c r="U73" s="4" t="s">
        <v>20</v>
      </c>
      <c r="W73" s="20" t="s">
        <v>785</v>
      </c>
      <c r="X73" s="20"/>
      <c r="Z73" s="4" t="s">
        <v>786</v>
      </c>
    </row>
    <row r="74" spans="11:26" ht="12" customHeight="1">
      <c r="K74" s="7" t="s">
        <v>1247</v>
      </c>
      <c r="M74" s="8">
        <v>7912.23</v>
      </c>
      <c r="O74" s="8">
        <v>0</v>
      </c>
      <c r="Q74" s="8">
        <v>7912.23</v>
      </c>
      <c r="S74" s="8">
        <v>6884.8</v>
      </c>
      <c r="U74" s="8">
        <v>0</v>
      </c>
      <c r="W74" s="21">
        <v>6884.8</v>
      </c>
      <c r="X74" s="21"/>
      <c r="Z74" s="8">
        <v>1027.43</v>
      </c>
    </row>
    <row r="75" ht="3" customHeight="1"/>
    <row r="76" spans="2:26" ht="9.75" customHeight="1">
      <c r="B76" s="2">
        <v>3</v>
      </c>
      <c r="C76" s="2">
        <v>1</v>
      </c>
      <c r="D76" s="19">
        <v>320</v>
      </c>
      <c r="E76" s="19"/>
      <c r="F76" s="19"/>
      <c r="G76" s="2">
        <v>0</v>
      </c>
      <c r="I76" s="19">
        <v>2016</v>
      </c>
      <c r="J76" s="19"/>
      <c r="K76" s="148" t="s">
        <v>229</v>
      </c>
      <c r="M76" s="4" t="s">
        <v>787</v>
      </c>
      <c r="O76" s="4" t="s">
        <v>20</v>
      </c>
      <c r="Q76" s="4" t="s">
        <v>787</v>
      </c>
      <c r="S76" s="4" t="s">
        <v>788</v>
      </c>
      <c r="U76" s="4" t="s">
        <v>789</v>
      </c>
      <c r="W76" s="20" t="s">
        <v>787</v>
      </c>
      <c r="X76" s="20"/>
      <c r="Z76" s="4" t="s">
        <v>20</v>
      </c>
    </row>
    <row r="77" ht="9.75" customHeight="1">
      <c r="K77" s="148"/>
    </row>
    <row r="78" ht="3" customHeight="1"/>
    <row r="79" spans="2:26" ht="11.25" customHeight="1">
      <c r="B79" s="2">
        <v>3</v>
      </c>
      <c r="C79" s="2">
        <v>1</v>
      </c>
      <c r="D79" s="19">
        <v>320</v>
      </c>
      <c r="E79" s="19"/>
      <c r="F79" s="19"/>
      <c r="G79" s="2">
        <v>1</v>
      </c>
      <c r="I79" s="19">
        <v>2016</v>
      </c>
      <c r="J79" s="19"/>
      <c r="K79" s="3" t="s">
        <v>22</v>
      </c>
      <c r="M79" s="4" t="s">
        <v>787</v>
      </c>
      <c r="O79" s="4" t="s">
        <v>20</v>
      </c>
      <c r="Q79" s="4" t="s">
        <v>787</v>
      </c>
      <c r="S79" s="4" t="s">
        <v>788</v>
      </c>
      <c r="U79" s="4" t="s">
        <v>789</v>
      </c>
      <c r="W79" s="20" t="s">
        <v>787</v>
      </c>
      <c r="X79" s="20"/>
      <c r="Z79" s="4" t="s">
        <v>20</v>
      </c>
    </row>
    <row r="80" spans="11:26" ht="12" customHeight="1">
      <c r="K80" s="7" t="s">
        <v>1248</v>
      </c>
      <c r="M80" s="8">
        <v>7960.02</v>
      </c>
      <c r="O80" s="8">
        <v>0</v>
      </c>
      <c r="Q80" s="8">
        <v>7960.02</v>
      </c>
      <c r="S80" s="8">
        <v>6834.9</v>
      </c>
      <c r="U80" s="8">
        <v>1125.12</v>
      </c>
      <c r="W80" s="21">
        <v>7960.02</v>
      </c>
      <c r="X80" s="21"/>
      <c r="Z80" s="8">
        <v>0</v>
      </c>
    </row>
    <row r="81" ht="3" customHeight="1"/>
    <row r="82" spans="2:26" ht="11.25" customHeight="1">
      <c r="B82" s="2">
        <v>3</v>
      </c>
      <c r="C82" s="2">
        <v>1</v>
      </c>
      <c r="D82" s="19">
        <v>340</v>
      </c>
      <c r="E82" s="19"/>
      <c r="F82" s="19"/>
      <c r="G82" s="2">
        <v>0</v>
      </c>
      <c r="I82" s="19">
        <v>2016</v>
      </c>
      <c r="J82" s="19"/>
      <c r="K82" s="147" t="s">
        <v>238</v>
      </c>
      <c r="M82" s="4" t="s">
        <v>235</v>
      </c>
      <c r="O82" s="4" t="s">
        <v>20</v>
      </c>
      <c r="Q82" s="4" t="s">
        <v>235</v>
      </c>
      <c r="S82" s="4" t="s">
        <v>235</v>
      </c>
      <c r="U82" s="4" t="s">
        <v>20</v>
      </c>
      <c r="W82" s="20" t="s">
        <v>235</v>
      </c>
      <c r="X82" s="20"/>
      <c r="Z82" s="4" t="s">
        <v>20</v>
      </c>
    </row>
    <row r="83" ht="3" customHeight="1"/>
    <row r="84" spans="2:26" ht="11.25" customHeight="1">
      <c r="B84" s="2">
        <v>3</v>
      </c>
      <c r="C84" s="2">
        <v>1</v>
      </c>
      <c r="D84" s="19">
        <v>340</v>
      </c>
      <c r="E84" s="19"/>
      <c r="F84" s="19"/>
      <c r="G84" s="2">
        <v>1</v>
      </c>
      <c r="I84" s="19">
        <v>2016</v>
      </c>
      <c r="J84" s="19"/>
      <c r="K84" s="3" t="s">
        <v>22</v>
      </c>
      <c r="M84" s="4" t="s">
        <v>235</v>
      </c>
      <c r="O84" s="4" t="s">
        <v>20</v>
      </c>
      <c r="Q84" s="4" t="s">
        <v>235</v>
      </c>
      <c r="S84" s="4" t="s">
        <v>235</v>
      </c>
      <c r="U84" s="4" t="s">
        <v>20</v>
      </c>
      <c r="W84" s="20" t="s">
        <v>235</v>
      </c>
      <c r="X84" s="20"/>
      <c r="Z84" s="4" t="s">
        <v>20</v>
      </c>
    </row>
    <row r="85" spans="11:26" ht="12" customHeight="1">
      <c r="K85" s="7" t="s">
        <v>1249</v>
      </c>
      <c r="M85" s="8">
        <v>5000</v>
      </c>
      <c r="O85" s="8">
        <v>0</v>
      </c>
      <c r="Q85" s="8">
        <v>5000</v>
      </c>
      <c r="S85" s="8">
        <v>5000</v>
      </c>
      <c r="U85" s="8">
        <v>0</v>
      </c>
      <c r="W85" s="21">
        <v>5000</v>
      </c>
      <c r="X85" s="21"/>
      <c r="Z85" s="8">
        <v>0</v>
      </c>
    </row>
    <row r="86" ht="3" customHeight="1"/>
    <row r="87" spans="2:26" ht="11.25" customHeight="1">
      <c r="B87" s="2">
        <v>3</v>
      </c>
      <c r="C87" s="2">
        <v>1</v>
      </c>
      <c r="D87" s="19">
        <v>350</v>
      </c>
      <c r="E87" s="19"/>
      <c r="F87" s="19"/>
      <c r="G87" s="2">
        <v>0</v>
      </c>
      <c r="I87" s="19">
        <v>2015</v>
      </c>
      <c r="J87" s="19"/>
      <c r="K87" s="147" t="s">
        <v>239</v>
      </c>
      <c r="M87" s="4" t="s">
        <v>770</v>
      </c>
      <c r="O87" s="4" t="s">
        <v>20</v>
      </c>
      <c r="Q87" s="4" t="s">
        <v>770</v>
      </c>
      <c r="S87" s="4" t="s">
        <v>771</v>
      </c>
      <c r="U87" s="4" t="s">
        <v>772</v>
      </c>
      <c r="W87" s="20" t="s">
        <v>773</v>
      </c>
      <c r="X87" s="20"/>
      <c r="Z87" s="4" t="s">
        <v>774</v>
      </c>
    </row>
    <row r="88" ht="3" customHeight="1"/>
    <row r="89" spans="2:26" ht="11.25" customHeight="1">
      <c r="B89" s="2">
        <v>3</v>
      </c>
      <c r="C89" s="2">
        <v>1</v>
      </c>
      <c r="D89" s="19">
        <v>350</v>
      </c>
      <c r="E89" s="19"/>
      <c r="F89" s="19"/>
      <c r="G89" s="2">
        <v>1</v>
      </c>
      <c r="I89" s="19">
        <v>2015</v>
      </c>
      <c r="J89" s="19"/>
      <c r="K89" s="3" t="s">
        <v>22</v>
      </c>
      <c r="M89" s="4" t="s">
        <v>770</v>
      </c>
      <c r="O89" s="4" t="s">
        <v>20</v>
      </c>
      <c r="Q89" s="4" t="s">
        <v>770</v>
      </c>
      <c r="S89" s="4" t="s">
        <v>771</v>
      </c>
      <c r="U89" s="4" t="s">
        <v>772</v>
      </c>
      <c r="W89" s="20" t="s">
        <v>773</v>
      </c>
      <c r="X89" s="20"/>
      <c r="Z89" s="4" t="s">
        <v>774</v>
      </c>
    </row>
    <row r="90" ht="3" customHeight="1"/>
    <row r="91" spans="2:26" ht="11.25" customHeight="1">
      <c r="B91" s="2">
        <v>3</v>
      </c>
      <c r="C91" s="2">
        <v>1</v>
      </c>
      <c r="D91" s="19">
        <v>350</v>
      </c>
      <c r="E91" s="19"/>
      <c r="F91" s="19"/>
      <c r="G91" s="2">
        <v>0</v>
      </c>
      <c r="I91" s="19">
        <v>2016</v>
      </c>
      <c r="J91" s="19"/>
      <c r="K91" s="147" t="s">
        <v>239</v>
      </c>
      <c r="M91" s="4" t="s">
        <v>790</v>
      </c>
      <c r="O91" s="4" t="s">
        <v>20</v>
      </c>
      <c r="Q91" s="4" t="s">
        <v>790</v>
      </c>
      <c r="S91" s="4" t="s">
        <v>791</v>
      </c>
      <c r="U91" s="4" t="s">
        <v>775</v>
      </c>
      <c r="W91" s="20" t="s">
        <v>792</v>
      </c>
      <c r="X91" s="20"/>
      <c r="Z91" s="4" t="s">
        <v>793</v>
      </c>
    </row>
    <row r="92" ht="3" customHeight="1"/>
    <row r="93" spans="2:26" ht="11.25" customHeight="1">
      <c r="B93" s="2">
        <v>3</v>
      </c>
      <c r="C93" s="2">
        <v>1</v>
      </c>
      <c r="D93" s="19">
        <v>350</v>
      </c>
      <c r="E93" s="19"/>
      <c r="F93" s="19"/>
      <c r="G93" s="2">
        <v>1</v>
      </c>
      <c r="I93" s="19">
        <v>2016</v>
      </c>
      <c r="J93" s="19"/>
      <c r="K93" s="3" t="s">
        <v>22</v>
      </c>
      <c r="M93" s="4" t="s">
        <v>790</v>
      </c>
      <c r="O93" s="4" t="s">
        <v>20</v>
      </c>
      <c r="Q93" s="4" t="s">
        <v>790</v>
      </c>
      <c r="S93" s="4" t="s">
        <v>791</v>
      </c>
      <c r="U93" s="4" t="s">
        <v>775</v>
      </c>
      <c r="W93" s="20" t="s">
        <v>792</v>
      </c>
      <c r="X93" s="20"/>
      <c r="Z93" s="4" t="s">
        <v>793</v>
      </c>
    </row>
    <row r="94" spans="11:26" ht="12" customHeight="1">
      <c r="K94" s="7" t="s">
        <v>1250</v>
      </c>
      <c r="M94" s="8">
        <v>97311.89</v>
      </c>
      <c r="O94" s="8">
        <v>0</v>
      </c>
      <c r="Q94" s="8">
        <v>97311.89</v>
      </c>
      <c r="S94" s="8">
        <v>65430.31</v>
      </c>
      <c r="U94" s="8">
        <v>31648.62</v>
      </c>
      <c r="W94" s="21">
        <v>97078.93</v>
      </c>
      <c r="X94" s="21"/>
      <c r="Z94" s="8">
        <v>232.96</v>
      </c>
    </row>
    <row r="95" ht="3" customHeight="1"/>
    <row r="96" spans="2:26" ht="11.25" customHeight="1">
      <c r="B96" s="2">
        <v>3</v>
      </c>
      <c r="C96" s="2">
        <v>1</v>
      </c>
      <c r="D96" s="19">
        <v>360</v>
      </c>
      <c r="E96" s="19"/>
      <c r="F96" s="19"/>
      <c r="G96" s="2">
        <v>0</v>
      </c>
      <c r="I96" s="19">
        <v>2015</v>
      </c>
      <c r="J96" s="19"/>
      <c r="K96" s="147" t="s">
        <v>246</v>
      </c>
      <c r="M96" s="4" t="s">
        <v>775</v>
      </c>
      <c r="O96" s="4" t="s">
        <v>20</v>
      </c>
      <c r="Q96" s="4" t="s">
        <v>775</v>
      </c>
      <c r="S96" s="4" t="s">
        <v>775</v>
      </c>
      <c r="U96" s="4" t="s">
        <v>20</v>
      </c>
      <c r="W96" s="20" t="s">
        <v>775</v>
      </c>
      <c r="X96" s="20"/>
      <c r="Z96" s="4" t="s">
        <v>20</v>
      </c>
    </row>
    <row r="97" ht="3" customHeight="1"/>
    <row r="98" spans="2:26" ht="11.25" customHeight="1">
      <c r="B98" s="2">
        <v>3</v>
      </c>
      <c r="C98" s="2">
        <v>1</v>
      </c>
      <c r="D98" s="19">
        <v>360</v>
      </c>
      <c r="E98" s="19"/>
      <c r="F98" s="19"/>
      <c r="G98" s="2">
        <v>1</v>
      </c>
      <c r="I98" s="19">
        <v>2015</v>
      </c>
      <c r="J98" s="19"/>
      <c r="K98" s="3" t="s">
        <v>22</v>
      </c>
      <c r="M98" s="4" t="s">
        <v>775</v>
      </c>
      <c r="O98" s="4" t="s">
        <v>20</v>
      </c>
      <c r="Q98" s="4" t="s">
        <v>775</v>
      </c>
      <c r="S98" s="4" t="s">
        <v>775</v>
      </c>
      <c r="U98" s="4" t="s">
        <v>20</v>
      </c>
      <c r="W98" s="20" t="s">
        <v>775</v>
      </c>
      <c r="X98" s="20"/>
      <c r="Z98" s="4" t="s">
        <v>20</v>
      </c>
    </row>
    <row r="99" spans="11:26" ht="12" customHeight="1">
      <c r="K99" s="7" t="s">
        <v>1251</v>
      </c>
      <c r="M99" s="8">
        <v>31300</v>
      </c>
      <c r="O99" s="8">
        <v>0</v>
      </c>
      <c r="Q99" s="8">
        <v>31300</v>
      </c>
      <c r="S99" s="8">
        <v>31300</v>
      </c>
      <c r="U99" s="8">
        <v>0</v>
      </c>
      <c r="W99" s="21">
        <v>31300</v>
      </c>
      <c r="X99" s="21"/>
      <c r="Z99" s="8">
        <v>0</v>
      </c>
    </row>
    <row r="100" ht="3" customHeight="1"/>
    <row r="101" spans="2:26" ht="11.25" customHeight="1">
      <c r="B101" s="2">
        <v>3</v>
      </c>
      <c r="C101" s="2">
        <v>1</v>
      </c>
      <c r="D101" s="19">
        <v>370</v>
      </c>
      <c r="E101" s="19"/>
      <c r="F101" s="19"/>
      <c r="G101" s="2">
        <v>0</v>
      </c>
      <c r="I101" s="19">
        <v>2011</v>
      </c>
      <c r="J101" s="19"/>
      <c r="K101" s="147" t="s">
        <v>249</v>
      </c>
      <c r="M101" s="4" t="s">
        <v>748</v>
      </c>
      <c r="O101" s="4" t="s">
        <v>20</v>
      </c>
      <c r="Q101" s="4" t="s">
        <v>748</v>
      </c>
      <c r="S101" s="4" t="s">
        <v>749</v>
      </c>
      <c r="U101" s="4" t="s">
        <v>750</v>
      </c>
      <c r="W101" s="20" t="s">
        <v>748</v>
      </c>
      <c r="X101" s="20"/>
      <c r="Z101" s="4" t="s">
        <v>20</v>
      </c>
    </row>
    <row r="102" ht="3" customHeight="1"/>
    <row r="103" spans="2:26" ht="11.25" customHeight="1">
      <c r="B103" s="2">
        <v>3</v>
      </c>
      <c r="C103" s="2">
        <v>1</v>
      </c>
      <c r="D103" s="19">
        <v>370</v>
      </c>
      <c r="E103" s="19"/>
      <c r="F103" s="19"/>
      <c r="G103" s="2">
        <v>3</v>
      </c>
      <c r="I103" s="19">
        <v>2011</v>
      </c>
      <c r="J103" s="19"/>
      <c r="K103" s="3" t="s">
        <v>26</v>
      </c>
      <c r="M103" s="4" t="s">
        <v>748</v>
      </c>
      <c r="O103" s="4" t="s">
        <v>20</v>
      </c>
      <c r="Q103" s="4" t="s">
        <v>748</v>
      </c>
      <c r="S103" s="4" t="s">
        <v>749</v>
      </c>
      <c r="U103" s="4" t="s">
        <v>750</v>
      </c>
      <c r="W103" s="20" t="s">
        <v>748</v>
      </c>
      <c r="X103" s="20"/>
      <c r="Z103" s="4" t="s">
        <v>20</v>
      </c>
    </row>
    <row r="104" spans="2:26" ht="11.25" customHeight="1">
      <c r="B104" s="2">
        <v>3</v>
      </c>
      <c r="C104" s="2">
        <v>1</v>
      </c>
      <c r="D104" s="19">
        <v>370</v>
      </c>
      <c r="E104" s="19"/>
      <c r="F104" s="19"/>
      <c r="G104" s="2">
        <v>0</v>
      </c>
      <c r="I104" s="19">
        <v>2012</v>
      </c>
      <c r="J104" s="19"/>
      <c r="K104" s="147" t="s">
        <v>249</v>
      </c>
      <c r="M104" s="4" t="s">
        <v>755</v>
      </c>
      <c r="O104" s="4" t="s">
        <v>20</v>
      </c>
      <c r="Q104" s="4" t="s">
        <v>755</v>
      </c>
      <c r="S104" s="4" t="s">
        <v>756</v>
      </c>
      <c r="U104" s="4" t="s">
        <v>757</v>
      </c>
      <c r="W104" s="20" t="s">
        <v>755</v>
      </c>
      <c r="X104" s="20"/>
      <c r="Z104" s="4" t="s">
        <v>20</v>
      </c>
    </row>
    <row r="105" ht="3" customHeight="1"/>
    <row r="106" spans="2:26" ht="11.25" customHeight="1">
      <c r="B106" s="2">
        <v>3</v>
      </c>
      <c r="C106" s="2">
        <v>1</v>
      </c>
      <c r="D106" s="19">
        <v>370</v>
      </c>
      <c r="E106" s="19"/>
      <c r="F106" s="19"/>
      <c r="G106" s="2">
        <v>3</v>
      </c>
      <c r="I106" s="19">
        <v>2012</v>
      </c>
      <c r="J106" s="19"/>
      <c r="K106" s="3" t="s">
        <v>26</v>
      </c>
      <c r="M106" s="4" t="s">
        <v>755</v>
      </c>
      <c r="O106" s="4" t="s">
        <v>20</v>
      </c>
      <c r="Q106" s="4" t="s">
        <v>755</v>
      </c>
      <c r="S106" s="4" t="s">
        <v>756</v>
      </c>
      <c r="U106" s="4" t="s">
        <v>757</v>
      </c>
      <c r="W106" s="20" t="s">
        <v>755</v>
      </c>
      <c r="X106" s="20"/>
      <c r="Z106" s="4" t="s">
        <v>20</v>
      </c>
    </row>
    <row r="107" ht="3" customHeight="1"/>
    <row r="108" spans="2:26" ht="11.25" customHeight="1">
      <c r="B108" s="2">
        <v>3</v>
      </c>
      <c r="C108" s="2">
        <v>1</v>
      </c>
      <c r="D108" s="19">
        <v>370</v>
      </c>
      <c r="E108" s="19"/>
      <c r="F108" s="19"/>
      <c r="G108" s="2">
        <v>0</v>
      </c>
      <c r="I108" s="19">
        <v>2013</v>
      </c>
      <c r="J108" s="19"/>
      <c r="K108" s="147" t="s">
        <v>249</v>
      </c>
      <c r="M108" s="4" t="s">
        <v>760</v>
      </c>
      <c r="O108" s="4" t="s">
        <v>20</v>
      </c>
      <c r="Q108" s="4" t="s">
        <v>760</v>
      </c>
      <c r="S108" s="4" t="s">
        <v>761</v>
      </c>
      <c r="U108" s="4" t="s">
        <v>762</v>
      </c>
      <c r="W108" s="20" t="s">
        <v>760</v>
      </c>
      <c r="X108" s="20"/>
      <c r="Z108" s="4" t="s">
        <v>20</v>
      </c>
    </row>
    <row r="109" ht="3" customHeight="1"/>
    <row r="110" spans="2:26" ht="11.25" customHeight="1">
      <c r="B110" s="2">
        <v>3</v>
      </c>
      <c r="C110" s="2">
        <v>1</v>
      </c>
      <c r="D110" s="19">
        <v>370</v>
      </c>
      <c r="E110" s="19"/>
      <c r="F110" s="19"/>
      <c r="G110" s="2">
        <v>1</v>
      </c>
      <c r="I110" s="19">
        <v>2013</v>
      </c>
      <c r="J110" s="19"/>
      <c r="K110" s="3" t="s">
        <v>22</v>
      </c>
      <c r="M110" s="4" t="s">
        <v>760</v>
      </c>
      <c r="O110" s="4" t="s">
        <v>20</v>
      </c>
      <c r="Q110" s="4" t="s">
        <v>760</v>
      </c>
      <c r="S110" s="4" t="s">
        <v>761</v>
      </c>
      <c r="U110" s="4" t="s">
        <v>762</v>
      </c>
      <c r="W110" s="20" t="s">
        <v>760</v>
      </c>
      <c r="X110" s="20"/>
      <c r="Z110" s="4" t="s">
        <v>20</v>
      </c>
    </row>
    <row r="111" ht="3" customHeight="1"/>
    <row r="112" spans="2:26" ht="11.25" customHeight="1">
      <c r="B112" s="2">
        <v>3</v>
      </c>
      <c r="C112" s="2">
        <v>1</v>
      </c>
      <c r="D112" s="19">
        <v>370</v>
      </c>
      <c r="E112" s="19"/>
      <c r="F112" s="19"/>
      <c r="G112" s="2">
        <v>0</v>
      </c>
      <c r="I112" s="19">
        <v>2014</v>
      </c>
      <c r="J112" s="19"/>
      <c r="K112" s="147" t="s">
        <v>249</v>
      </c>
      <c r="M112" s="4" t="s">
        <v>765</v>
      </c>
      <c r="O112" s="4" t="s">
        <v>20</v>
      </c>
      <c r="Q112" s="4" t="s">
        <v>765</v>
      </c>
      <c r="S112" s="4" t="s">
        <v>766</v>
      </c>
      <c r="U112" s="4" t="s">
        <v>767</v>
      </c>
      <c r="W112" s="20" t="s">
        <v>765</v>
      </c>
      <c r="X112" s="20"/>
      <c r="Z112" s="4" t="s">
        <v>20</v>
      </c>
    </row>
    <row r="113" ht="3" customHeight="1"/>
    <row r="114" spans="2:26" ht="11.25" customHeight="1">
      <c r="B114" s="2">
        <v>3</v>
      </c>
      <c r="C114" s="2">
        <v>1</v>
      </c>
      <c r="D114" s="19">
        <v>370</v>
      </c>
      <c r="E114" s="19"/>
      <c r="F114" s="19"/>
      <c r="G114" s="2">
        <v>1</v>
      </c>
      <c r="I114" s="19">
        <v>2014</v>
      </c>
      <c r="J114" s="19"/>
      <c r="K114" s="3" t="s">
        <v>22</v>
      </c>
      <c r="M114" s="4" t="s">
        <v>765</v>
      </c>
      <c r="O114" s="4" t="s">
        <v>20</v>
      </c>
      <c r="Q114" s="4" t="s">
        <v>765</v>
      </c>
      <c r="S114" s="4" t="s">
        <v>766</v>
      </c>
      <c r="U114" s="4" t="s">
        <v>767</v>
      </c>
      <c r="W114" s="20" t="s">
        <v>765</v>
      </c>
      <c r="X114" s="20"/>
      <c r="Z114" s="4" t="s">
        <v>20</v>
      </c>
    </row>
    <row r="115" ht="3" customHeight="1"/>
    <row r="116" spans="2:26" ht="11.25" customHeight="1">
      <c r="B116" s="2">
        <v>3</v>
      </c>
      <c r="C116" s="2">
        <v>1</v>
      </c>
      <c r="D116" s="19">
        <v>370</v>
      </c>
      <c r="E116" s="19"/>
      <c r="F116" s="19"/>
      <c r="G116" s="2">
        <v>0</v>
      </c>
      <c r="I116" s="19">
        <v>2015</v>
      </c>
      <c r="J116" s="19"/>
      <c r="K116" s="147" t="s">
        <v>249</v>
      </c>
      <c r="M116" s="4" t="s">
        <v>776</v>
      </c>
      <c r="O116" s="4" t="s">
        <v>20</v>
      </c>
      <c r="Q116" s="4" t="s">
        <v>776</v>
      </c>
      <c r="S116" s="4" t="s">
        <v>777</v>
      </c>
      <c r="U116" s="4" t="s">
        <v>778</v>
      </c>
      <c r="W116" s="20" t="s">
        <v>776</v>
      </c>
      <c r="X116" s="20"/>
      <c r="Z116" s="4" t="s">
        <v>20</v>
      </c>
    </row>
    <row r="117" ht="3" customHeight="1"/>
    <row r="118" spans="2:26" ht="11.25" customHeight="1">
      <c r="B118" s="2">
        <v>3</v>
      </c>
      <c r="C118" s="2">
        <v>1</v>
      </c>
      <c r="D118" s="19">
        <v>370</v>
      </c>
      <c r="E118" s="19"/>
      <c r="F118" s="19"/>
      <c r="G118" s="2">
        <v>1</v>
      </c>
      <c r="I118" s="19">
        <v>2015</v>
      </c>
      <c r="J118" s="19"/>
      <c r="K118" s="3" t="s">
        <v>22</v>
      </c>
      <c r="M118" s="4" t="s">
        <v>776</v>
      </c>
      <c r="O118" s="4" t="s">
        <v>20</v>
      </c>
      <c r="Q118" s="4" t="s">
        <v>776</v>
      </c>
      <c r="S118" s="4" t="s">
        <v>777</v>
      </c>
      <c r="U118" s="4" t="s">
        <v>778</v>
      </c>
      <c r="W118" s="20" t="s">
        <v>776</v>
      </c>
      <c r="X118" s="20"/>
      <c r="Z118" s="4" t="s">
        <v>20</v>
      </c>
    </row>
    <row r="119" ht="3" customHeight="1"/>
    <row r="120" spans="2:26" ht="11.25" customHeight="1">
      <c r="B120" s="2">
        <v>3</v>
      </c>
      <c r="C120" s="2">
        <v>1</v>
      </c>
      <c r="D120" s="19">
        <v>370</v>
      </c>
      <c r="E120" s="19"/>
      <c r="F120" s="19"/>
      <c r="G120" s="2">
        <v>0</v>
      </c>
      <c r="I120" s="19">
        <v>2016</v>
      </c>
      <c r="J120" s="19"/>
      <c r="K120" s="147" t="s">
        <v>249</v>
      </c>
      <c r="M120" s="4" t="s">
        <v>794</v>
      </c>
      <c r="O120" s="4" t="s">
        <v>20</v>
      </c>
      <c r="Q120" s="4" t="s">
        <v>794</v>
      </c>
      <c r="S120" s="4" t="s">
        <v>795</v>
      </c>
      <c r="U120" s="4" t="s">
        <v>796</v>
      </c>
      <c r="W120" s="20" t="s">
        <v>794</v>
      </c>
      <c r="X120" s="20"/>
      <c r="Z120" s="4" t="s">
        <v>20</v>
      </c>
    </row>
    <row r="121" ht="3" customHeight="1"/>
    <row r="122" spans="2:26" ht="11.25" customHeight="1">
      <c r="B122" s="2">
        <v>3</v>
      </c>
      <c r="C122" s="2">
        <v>1</v>
      </c>
      <c r="D122" s="19">
        <v>370</v>
      </c>
      <c r="E122" s="19"/>
      <c r="F122" s="19"/>
      <c r="G122" s="2">
        <v>1</v>
      </c>
      <c r="I122" s="19">
        <v>2016</v>
      </c>
      <c r="J122" s="19"/>
      <c r="K122" s="3" t="s">
        <v>22</v>
      </c>
      <c r="M122" s="4" t="s">
        <v>794</v>
      </c>
      <c r="O122" s="4" t="s">
        <v>20</v>
      </c>
      <c r="Q122" s="4" t="s">
        <v>794</v>
      </c>
      <c r="S122" s="4" t="s">
        <v>795</v>
      </c>
      <c r="U122" s="4" t="s">
        <v>796</v>
      </c>
      <c r="W122" s="20" t="s">
        <v>794</v>
      </c>
      <c r="X122" s="20"/>
      <c r="Z122" s="4" t="s">
        <v>20</v>
      </c>
    </row>
    <row r="123" spans="11:26" ht="12" customHeight="1">
      <c r="K123" s="7" t="s">
        <v>1252</v>
      </c>
      <c r="M123" s="8">
        <v>2430765.59</v>
      </c>
      <c r="O123" s="8">
        <v>0</v>
      </c>
      <c r="Q123" s="8">
        <v>2430765.59</v>
      </c>
      <c r="S123" s="8">
        <v>719605.12</v>
      </c>
      <c r="U123" s="8">
        <v>1711160.47</v>
      </c>
      <c r="W123" s="21">
        <v>2430765.59</v>
      </c>
      <c r="X123" s="21"/>
      <c r="Z123" s="8">
        <v>0</v>
      </c>
    </row>
    <row r="124" spans="11:26" ht="12" customHeight="1">
      <c r="K124" s="7" t="s">
        <v>45</v>
      </c>
      <c r="M124" s="8">
        <v>2580249.73</v>
      </c>
      <c r="O124" s="8">
        <v>0</v>
      </c>
      <c r="Q124" s="8">
        <v>2580249.73</v>
      </c>
      <c r="S124" s="8">
        <v>835055.13</v>
      </c>
      <c r="U124" s="8">
        <v>1743934.21</v>
      </c>
      <c r="W124" s="21">
        <v>2578989.34</v>
      </c>
      <c r="X124" s="21"/>
      <c r="Z124" s="8">
        <v>1260.39</v>
      </c>
    </row>
    <row r="125" ht="3" customHeight="1"/>
    <row r="126" ht="23.25" customHeight="1">
      <c r="K126" s="6" t="s">
        <v>1253</v>
      </c>
    </row>
    <row r="127" ht="3" customHeight="1"/>
    <row r="128" spans="2:26" ht="11.25" customHeight="1">
      <c r="B128" s="2">
        <v>3</v>
      </c>
      <c r="C128" s="2">
        <v>2</v>
      </c>
      <c r="D128" s="19">
        <v>500</v>
      </c>
      <c r="E128" s="19"/>
      <c r="F128" s="19"/>
      <c r="G128" s="2">
        <v>0</v>
      </c>
      <c r="I128" s="19">
        <v>2016</v>
      </c>
      <c r="J128" s="19"/>
      <c r="K128" s="147" t="s">
        <v>264</v>
      </c>
      <c r="M128" s="4" t="s">
        <v>797</v>
      </c>
      <c r="O128" s="4" t="s">
        <v>20</v>
      </c>
      <c r="Q128" s="4" t="s">
        <v>797</v>
      </c>
      <c r="S128" s="4" t="s">
        <v>797</v>
      </c>
      <c r="U128" s="4" t="s">
        <v>20</v>
      </c>
      <c r="W128" s="20" t="s">
        <v>797</v>
      </c>
      <c r="X128" s="20"/>
      <c r="Z128" s="4" t="s">
        <v>20</v>
      </c>
    </row>
    <row r="129" ht="3" customHeight="1"/>
    <row r="130" spans="2:26" ht="11.25" customHeight="1">
      <c r="B130" s="2">
        <v>3</v>
      </c>
      <c r="C130" s="2">
        <v>2</v>
      </c>
      <c r="D130" s="19">
        <v>500</v>
      </c>
      <c r="E130" s="19"/>
      <c r="F130" s="19"/>
      <c r="G130" s="2">
        <v>1</v>
      </c>
      <c r="I130" s="19">
        <v>2016</v>
      </c>
      <c r="J130" s="19"/>
      <c r="K130" s="3" t="s">
        <v>22</v>
      </c>
      <c r="M130" s="4" t="s">
        <v>797</v>
      </c>
      <c r="O130" s="4" t="s">
        <v>20</v>
      </c>
      <c r="Q130" s="4" t="s">
        <v>797</v>
      </c>
      <c r="S130" s="4" t="s">
        <v>797</v>
      </c>
      <c r="U130" s="4" t="s">
        <v>20</v>
      </c>
      <c r="W130" s="20" t="s">
        <v>797</v>
      </c>
      <c r="X130" s="20"/>
      <c r="Z130" s="4" t="s">
        <v>20</v>
      </c>
    </row>
    <row r="131" spans="11:26" ht="12" customHeight="1">
      <c r="K131" s="7" t="s">
        <v>1254</v>
      </c>
      <c r="M131" s="8">
        <v>44849.92</v>
      </c>
      <c r="O131" s="8">
        <v>0</v>
      </c>
      <c r="Q131" s="8">
        <v>44849.92</v>
      </c>
      <c r="S131" s="8">
        <v>44849.92</v>
      </c>
      <c r="U131" s="8">
        <v>0</v>
      </c>
      <c r="W131" s="21">
        <v>44849.92</v>
      </c>
      <c r="X131" s="21"/>
      <c r="Z131" s="8">
        <v>0</v>
      </c>
    </row>
    <row r="132" ht="3" customHeight="1"/>
    <row r="133" spans="2:26" ht="9.75" customHeight="1">
      <c r="B133" s="2">
        <v>3</v>
      </c>
      <c r="C133" s="2">
        <v>2</v>
      </c>
      <c r="D133" s="19">
        <v>999</v>
      </c>
      <c r="E133" s="19"/>
      <c r="F133" s="19"/>
      <c r="G133" s="2">
        <v>0</v>
      </c>
      <c r="I133" s="19">
        <v>2015</v>
      </c>
      <c r="J133" s="19"/>
      <c r="K133" s="148" t="s">
        <v>272</v>
      </c>
      <c r="M133" s="4" t="s">
        <v>779</v>
      </c>
      <c r="O133" s="4" t="s">
        <v>20</v>
      </c>
      <c r="Q133" s="4" t="s">
        <v>779</v>
      </c>
      <c r="S133" s="4" t="s">
        <v>780</v>
      </c>
      <c r="U133" s="4" t="s">
        <v>781</v>
      </c>
      <c r="W133" s="20" t="s">
        <v>779</v>
      </c>
      <c r="X133" s="20"/>
      <c r="Z133" s="4" t="s">
        <v>20</v>
      </c>
    </row>
    <row r="134" ht="9.75" customHeight="1">
      <c r="K134" s="148"/>
    </row>
    <row r="135" ht="3" customHeight="1"/>
    <row r="136" spans="2:26" ht="11.25" customHeight="1">
      <c r="B136" s="2">
        <v>3</v>
      </c>
      <c r="C136" s="2">
        <v>2</v>
      </c>
      <c r="D136" s="19">
        <v>999</v>
      </c>
      <c r="E136" s="19"/>
      <c r="F136" s="19"/>
      <c r="G136" s="2">
        <v>1</v>
      </c>
      <c r="I136" s="19">
        <v>2015</v>
      </c>
      <c r="J136" s="19"/>
      <c r="K136" s="3" t="s">
        <v>22</v>
      </c>
      <c r="M136" s="4" t="s">
        <v>779</v>
      </c>
      <c r="O136" s="4" t="s">
        <v>20</v>
      </c>
      <c r="Q136" s="4" t="s">
        <v>779</v>
      </c>
      <c r="S136" s="4" t="s">
        <v>780</v>
      </c>
      <c r="U136" s="4" t="s">
        <v>781</v>
      </c>
      <c r="W136" s="20" t="s">
        <v>779</v>
      </c>
      <c r="X136" s="20"/>
      <c r="Z136" s="4" t="s">
        <v>20</v>
      </c>
    </row>
    <row r="137" spans="11:26" ht="12" customHeight="1">
      <c r="K137" s="7" t="s">
        <v>1255</v>
      </c>
      <c r="M137" s="8">
        <v>135593.34</v>
      </c>
      <c r="O137" s="8">
        <v>0</v>
      </c>
      <c r="Q137" s="8">
        <v>135593.34</v>
      </c>
      <c r="S137" s="8">
        <v>65541.18</v>
      </c>
      <c r="U137" s="8">
        <v>70052.16</v>
      </c>
      <c r="W137" s="21">
        <v>135593.34</v>
      </c>
      <c r="X137" s="21"/>
      <c r="Z137" s="8">
        <v>0</v>
      </c>
    </row>
    <row r="138" spans="11:26" ht="12" customHeight="1">
      <c r="K138" s="7" t="s">
        <v>51</v>
      </c>
      <c r="M138" s="8">
        <v>180443.26</v>
      </c>
      <c r="O138" s="8">
        <v>0</v>
      </c>
      <c r="Q138" s="8">
        <v>180443.26</v>
      </c>
      <c r="S138" s="8">
        <v>110391.1</v>
      </c>
      <c r="U138" s="8">
        <v>70052.16</v>
      </c>
      <c r="W138" s="21">
        <v>180443.26</v>
      </c>
      <c r="X138" s="21"/>
      <c r="Z138" s="8">
        <v>0</v>
      </c>
    </row>
    <row r="139" spans="11:26" ht="12" customHeight="1">
      <c r="K139" s="7" t="s">
        <v>273</v>
      </c>
      <c r="M139" s="8">
        <v>2760692.99</v>
      </c>
      <c r="O139" s="8">
        <v>0</v>
      </c>
      <c r="Q139" s="8">
        <v>2760692.99</v>
      </c>
      <c r="S139" s="8">
        <v>945446.23</v>
      </c>
      <c r="U139" s="8">
        <v>1813986.37</v>
      </c>
      <c r="W139" s="21">
        <v>2759432.6</v>
      </c>
      <c r="X139" s="21"/>
      <c r="Z139" s="8">
        <v>1260.39</v>
      </c>
    </row>
    <row r="140" spans="11:26" ht="12" customHeight="1">
      <c r="K140" s="7" t="s">
        <v>799</v>
      </c>
      <c r="M140" s="8">
        <v>2961573.18</v>
      </c>
      <c r="O140" s="8">
        <v>0</v>
      </c>
      <c r="Q140" s="8">
        <v>2961573.18</v>
      </c>
      <c r="S140" s="8">
        <v>986409.15</v>
      </c>
      <c r="U140" s="8">
        <v>1973903.64</v>
      </c>
      <c r="W140" s="21">
        <v>2960312.79</v>
      </c>
      <c r="X140" s="21"/>
      <c r="Z140" s="8">
        <v>1260.39</v>
      </c>
    </row>
    <row r="141" ht="12.75">
      <c r="K141" s="1" t="s">
        <v>28</v>
      </c>
    </row>
    <row r="142" ht="12.75">
      <c r="K142" s="146" t="s">
        <v>276</v>
      </c>
    </row>
    <row r="143" ht="3" customHeight="1"/>
    <row r="144" ht="23.25" customHeight="1">
      <c r="K144" s="6" t="s">
        <v>1256</v>
      </c>
    </row>
    <row r="145" ht="3" customHeight="1"/>
    <row r="146" spans="2:26" ht="9.75" customHeight="1">
      <c r="B146" s="2">
        <v>1</v>
      </c>
      <c r="C146" s="2">
        <v>1</v>
      </c>
      <c r="D146" s="19">
        <v>30</v>
      </c>
      <c r="E146" s="19"/>
      <c r="F146" s="19"/>
      <c r="G146" s="2">
        <v>0</v>
      </c>
      <c r="I146" s="19">
        <v>2013</v>
      </c>
      <c r="J146" s="19"/>
      <c r="K146" s="148" t="s">
        <v>288</v>
      </c>
      <c r="M146" s="4" t="s">
        <v>805</v>
      </c>
      <c r="O146" s="4" t="s">
        <v>20</v>
      </c>
      <c r="Q146" s="4" t="s">
        <v>805</v>
      </c>
      <c r="S146" s="4" t="s">
        <v>20</v>
      </c>
      <c r="U146" s="4" t="s">
        <v>805</v>
      </c>
      <c r="W146" s="20" t="s">
        <v>805</v>
      </c>
      <c r="X146" s="20"/>
      <c r="Z146" s="4" t="s">
        <v>20</v>
      </c>
    </row>
    <row r="147" ht="9.75" customHeight="1">
      <c r="K147" s="148"/>
    </row>
    <row r="148" ht="9.75" customHeight="1">
      <c r="K148" s="148"/>
    </row>
    <row r="149" ht="3" customHeight="1"/>
    <row r="150" spans="2:26" ht="11.25" customHeight="1">
      <c r="B150" s="2">
        <v>1</v>
      </c>
      <c r="C150" s="2">
        <v>1</v>
      </c>
      <c r="D150" s="19">
        <v>30</v>
      </c>
      <c r="E150" s="19"/>
      <c r="F150" s="19"/>
      <c r="G150" s="2">
        <v>2</v>
      </c>
      <c r="I150" s="19">
        <v>2013</v>
      </c>
      <c r="J150" s="19"/>
      <c r="K150" s="3" t="s">
        <v>24</v>
      </c>
      <c r="M150" s="4" t="s">
        <v>805</v>
      </c>
      <c r="O150" s="4" t="s">
        <v>20</v>
      </c>
      <c r="Q150" s="4" t="s">
        <v>805</v>
      </c>
      <c r="S150" s="4" t="s">
        <v>20</v>
      </c>
      <c r="U150" s="4" t="s">
        <v>805</v>
      </c>
      <c r="W150" s="20" t="s">
        <v>805</v>
      </c>
      <c r="X150" s="20"/>
      <c r="Z150" s="4" t="s">
        <v>20</v>
      </c>
    </row>
    <row r="151" ht="3" customHeight="1"/>
    <row r="152" spans="2:26" ht="9.75" customHeight="1">
      <c r="B152" s="2">
        <v>1</v>
      </c>
      <c r="C152" s="2">
        <v>1</v>
      </c>
      <c r="D152" s="19">
        <v>30</v>
      </c>
      <c r="E152" s="19"/>
      <c r="F152" s="19"/>
      <c r="G152" s="2">
        <v>0</v>
      </c>
      <c r="I152" s="19">
        <v>2015</v>
      </c>
      <c r="J152" s="19"/>
      <c r="K152" s="148" t="s">
        <v>288</v>
      </c>
      <c r="M152" s="4" t="s">
        <v>853</v>
      </c>
      <c r="O152" s="4" t="s">
        <v>20</v>
      </c>
      <c r="Q152" s="4" t="s">
        <v>853</v>
      </c>
      <c r="S152" s="4" t="s">
        <v>854</v>
      </c>
      <c r="U152" s="4" t="s">
        <v>855</v>
      </c>
      <c r="W152" s="20" t="s">
        <v>853</v>
      </c>
      <c r="X152" s="20"/>
      <c r="Z152" s="4" t="s">
        <v>20</v>
      </c>
    </row>
    <row r="153" ht="9.75" customHeight="1">
      <c r="K153" s="148"/>
    </row>
    <row r="154" ht="9.75" customHeight="1">
      <c r="K154" s="148"/>
    </row>
    <row r="155" ht="3" customHeight="1"/>
    <row r="156" spans="2:26" ht="11.25" customHeight="1">
      <c r="B156" s="2">
        <v>1</v>
      </c>
      <c r="C156" s="2">
        <v>1</v>
      </c>
      <c r="D156" s="19">
        <v>30</v>
      </c>
      <c r="E156" s="19"/>
      <c r="F156" s="19"/>
      <c r="G156" s="2">
        <v>1</v>
      </c>
      <c r="I156" s="19">
        <v>2015</v>
      </c>
      <c r="J156" s="19"/>
      <c r="K156" s="3" t="s">
        <v>22</v>
      </c>
      <c r="M156" s="4" t="s">
        <v>856</v>
      </c>
      <c r="O156" s="4" t="s">
        <v>20</v>
      </c>
      <c r="Q156" s="4" t="s">
        <v>856</v>
      </c>
      <c r="S156" s="4" t="s">
        <v>854</v>
      </c>
      <c r="U156" s="4" t="s">
        <v>857</v>
      </c>
      <c r="W156" s="20" t="s">
        <v>856</v>
      </c>
      <c r="X156" s="20"/>
      <c r="Z156" s="4" t="s">
        <v>20</v>
      </c>
    </row>
    <row r="157" ht="3" customHeight="1"/>
    <row r="158" spans="2:26" ht="11.25" customHeight="1">
      <c r="B158" s="2">
        <v>1</v>
      </c>
      <c r="C158" s="2">
        <v>1</v>
      </c>
      <c r="D158" s="19">
        <v>30</v>
      </c>
      <c r="E158" s="19"/>
      <c r="F158" s="19"/>
      <c r="G158" s="2">
        <v>3</v>
      </c>
      <c r="I158" s="19">
        <v>2015</v>
      </c>
      <c r="J158" s="19"/>
      <c r="K158" s="3" t="s">
        <v>26</v>
      </c>
      <c r="M158" s="4" t="s">
        <v>858</v>
      </c>
      <c r="O158" s="4" t="s">
        <v>20</v>
      </c>
      <c r="Q158" s="4" t="s">
        <v>858</v>
      </c>
      <c r="S158" s="4" t="s">
        <v>20</v>
      </c>
      <c r="U158" s="4" t="s">
        <v>858</v>
      </c>
      <c r="W158" s="20" t="s">
        <v>858</v>
      </c>
      <c r="X158" s="20"/>
      <c r="Z158" s="4" t="s">
        <v>20</v>
      </c>
    </row>
    <row r="159" ht="3" customHeight="1"/>
    <row r="160" spans="2:26" ht="9.75" customHeight="1">
      <c r="B160" s="2">
        <v>1</v>
      </c>
      <c r="C160" s="2">
        <v>1</v>
      </c>
      <c r="D160" s="19">
        <v>30</v>
      </c>
      <c r="E160" s="19"/>
      <c r="F160" s="19"/>
      <c r="G160" s="2">
        <v>0</v>
      </c>
      <c r="I160" s="19">
        <v>2016</v>
      </c>
      <c r="J160" s="19"/>
      <c r="K160" s="148" t="s">
        <v>288</v>
      </c>
      <c r="M160" s="4" t="s">
        <v>930</v>
      </c>
      <c r="O160" s="4" t="s">
        <v>20</v>
      </c>
      <c r="Q160" s="4" t="s">
        <v>930</v>
      </c>
      <c r="S160" s="4" t="s">
        <v>931</v>
      </c>
      <c r="U160" s="4" t="s">
        <v>295</v>
      </c>
      <c r="W160" s="20" t="s">
        <v>932</v>
      </c>
      <c r="X160" s="20"/>
      <c r="Z160" s="4" t="s">
        <v>933</v>
      </c>
    </row>
    <row r="161" ht="9.75" customHeight="1">
      <c r="K161" s="148"/>
    </row>
    <row r="162" ht="9.75" customHeight="1">
      <c r="K162" s="148"/>
    </row>
    <row r="163" ht="3" customHeight="1"/>
    <row r="164" spans="2:26" ht="11.25" customHeight="1">
      <c r="B164" s="2">
        <v>1</v>
      </c>
      <c r="C164" s="2">
        <v>1</v>
      </c>
      <c r="D164" s="19">
        <v>30</v>
      </c>
      <c r="E164" s="19"/>
      <c r="F164" s="19"/>
      <c r="G164" s="2">
        <v>1</v>
      </c>
      <c r="I164" s="19">
        <v>2016</v>
      </c>
      <c r="J164" s="19"/>
      <c r="K164" s="3" t="s">
        <v>22</v>
      </c>
      <c r="M164" s="4" t="s">
        <v>934</v>
      </c>
      <c r="O164" s="4" t="s">
        <v>20</v>
      </c>
      <c r="Q164" s="4" t="s">
        <v>934</v>
      </c>
      <c r="S164" s="4" t="s">
        <v>935</v>
      </c>
      <c r="U164" s="4" t="s">
        <v>20</v>
      </c>
      <c r="W164" s="20" t="s">
        <v>935</v>
      </c>
      <c r="X164" s="20"/>
      <c r="Z164" s="4" t="s">
        <v>936</v>
      </c>
    </row>
    <row r="165" ht="3" customHeight="1"/>
    <row r="166" spans="2:26" ht="11.25" customHeight="1">
      <c r="B166" s="2">
        <v>1</v>
      </c>
      <c r="C166" s="2">
        <v>1</v>
      </c>
      <c r="D166" s="19">
        <v>30</v>
      </c>
      <c r="E166" s="19"/>
      <c r="F166" s="19"/>
      <c r="G166" s="2">
        <v>2</v>
      </c>
      <c r="I166" s="19">
        <v>2016</v>
      </c>
      <c r="J166" s="19"/>
      <c r="K166" s="3" t="s">
        <v>24</v>
      </c>
      <c r="M166" s="4" t="s">
        <v>937</v>
      </c>
      <c r="O166" s="4" t="s">
        <v>20</v>
      </c>
      <c r="Q166" s="4" t="s">
        <v>937</v>
      </c>
      <c r="S166" s="4" t="s">
        <v>938</v>
      </c>
      <c r="U166" s="4" t="s">
        <v>20</v>
      </c>
      <c r="W166" s="20" t="s">
        <v>938</v>
      </c>
      <c r="X166" s="20"/>
      <c r="Z166" s="4" t="s">
        <v>939</v>
      </c>
    </row>
    <row r="167" ht="3" customHeight="1"/>
    <row r="168" spans="2:26" ht="11.25" customHeight="1">
      <c r="B168" s="2">
        <v>1</v>
      </c>
      <c r="C168" s="2">
        <v>1</v>
      </c>
      <c r="D168" s="19">
        <v>30</v>
      </c>
      <c r="E168" s="19"/>
      <c r="F168" s="19"/>
      <c r="G168" s="2">
        <v>3</v>
      </c>
      <c r="I168" s="19">
        <v>2016</v>
      </c>
      <c r="J168" s="19"/>
      <c r="K168" s="3" t="s">
        <v>26</v>
      </c>
      <c r="M168" s="4" t="s">
        <v>295</v>
      </c>
      <c r="O168" s="4" t="s">
        <v>20</v>
      </c>
      <c r="Q168" s="4" t="s">
        <v>295</v>
      </c>
      <c r="S168" s="4" t="s">
        <v>20</v>
      </c>
      <c r="U168" s="4" t="s">
        <v>295</v>
      </c>
      <c r="W168" s="20" t="s">
        <v>295</v>
      </c>
      <c r="X168" s="20"/>
      <c r="Z168" s="4" t="s">
        <v>20</v>
      </c>
    </row>
    <row r="169" spans="11:26" ht="12" customHeight="1">
      <c r="K169" s="7" t="s">
        <v>1257</v>
      </c>
      <c r="M169" s="8">
        <v>82572.79</v>
      </c>
      <c r="O169" s="8">
        <v>0</v>
      </c>
      <c r="Q169" s="8">
        <v>82572.79</v>
      </c>
      <c r="S169" s="8">
        <v>35634.12</v>
      </c>
      <c r="U169" s="8">
        <v>45276.92</v>
      </c>
      <c r="W169" s="21">
        <v>80911.04</v>
      </c>
      <c r="X169" s="21"/>
      <c r="Z169" s="8">
        <v>1661.75</v>
      </c>
    </row>
    <row r="170" spans="11:26" ht="12" customHeight="1">
      <c r="K170" s="7" t="s">
        <v>45</v>
      </c>
      <c r="M170" s="8">
        <v>82572.79</v>
      </c>
      <c r="O170" s="8">
        <v>0</v>
      </c>
      <c r="Q170" s="8">
        <v>82572.79</v>
      </c>
      <c r="S170" s="8">
        <v>35634.12</v>
      </c>
      <c r="U170" s="8">
        <v>45276.92</v>
      </c>
      <c r="W170" s="21">
        <v>80911.04</v>
      </c>
      <c r="X170" s="21"/>
      <c r="Z170" s="8">
        <v>1661.75</v>
      </c>
    </row>
    <row r="171" ht="3" customHeight="1"/>
    <row r="172" ht="23.25" customHeight="1">
      <c r="K172" s="6" t="s">
        <v>1258</v>
      </c>
    </row>
    <row r="173" ht="3" customHeight="1"/>
    <row r="174" spans="2:26" ht="9.75" customHeight="1">
      <c r="B174" s="2">
        <v>1</v>
      </c>
      <c r="C174" s="2">
        <v>3</v>
      </c>
      <c r="D174" s="19">
        <v>50</v>
      </c>
      <c r="E174" s="19"/>
      <c r="F174" s="19"/>
      <c r="G174" s="2">
        <v>0</v>
      </c>
      <c r="I174" s="19">
        <v>2016</v>
      </c>
      <c r="J174" s="19"/>
      <c r="K174" s="148" t="s">
        <v>308</v>
      </c>
      <c r="M174" s="4" t="s">
        <v>181</v>
      </c>
      <c r="O174" s="4" t="s">
        <v>20</v>
      </c>
      <c r="Q174" s="4" t="s">
        <v>181</v>
      </c>
      <c r="S174" s="4" t="s">
        <v>940</v>
      </c>
      <c r="U174" s="4" t="s">
        <v>20</v>
      </c>
      <c r="W174" s="20" t="s">
        <v>940</v>
      </c>
      <c r="X174" s="20"/>
      <c r="Z174" s="4" t="s">
        <v>941</v>
      </c>
    </row>
    <row r="175" ht="9.75" customHeight="1">
      <c r="K175" s="148"/>
    </row>
    <row r="176" ht="9.75" customHeight="1">
      <c r="K176" s="148"/>
    </row>
    <row r="177" ht="3" customHeight="1"/>
    <row r="178" spans="2:26" ht="11.25" customHeight="1">
      <c r="B178" s="2">
        <v>1</v>
      </c>
      <c r="C178" s="2">
        <v>3</v>
      </c>
      <c r="D178" s="19">
        <v>50</v>
      </c>
      <c r="E178" s="19"/>
      <c r="F178" s="19"/>
      <c r="G178" s="2">
        <v>1</v>
      </c>
      <c r="I178" s="19">
        <v>2016</v>
      </c>
      <c r="J178" s="19"/>
      <c r="K178" s="3" t="s">
        <v>22</v>
      </c>
      <c r="M178" s="4" t="s">
        <v>181</v>
      </c>
      <c r="O178" s="4" t="s">
        <v>20</v>
      </c>
      <c r="Q178" s="4" t="s">
        <v>181</v>
      </c>
      <c r="S178" s="4" t="s">
        <v>940</v>
      </c>
      <c r="U178" s="4" t="s">
        <v>20</v>
      </c>
      <c r="W178" s="20" t="s">
        <v>940</v>
      </c>
      <c r="X178" s="20"/>
      <c r="Z178" s="4" t="s">
        <v>941</v>
      </c>
    </row>
    <row r="179" spans="11:26" ht="12" customHeight="1">
      <c r="K179" s="7" t="s">
        <v>1259</v>
      </c>
      <c r="M179" s="8">
        <v>500</v>
      </c>
      <c r="O179" s="8">
        <v>0</v>
      </c>
      <c r="Q179" s="8">
        <v>500</v>
      </c>
      <c r="S179" s="8">
        <v>320</v>
      </c>
      <c r="U179" s="8">
        <v>0</v>
      </c>
      <c r="W179" s="21">
        <v>320</v>
      </c>
      <c r="X179" s="21"/>
      <c r="Z179" s="8">
        <v>180</v>
      </c>
    </row>
    <row r="180" ht="3" customHeight="1"/>
    <row r="181" spans="2:26" ht="11.25" customHeight="1">
      <c r="B181" s="2">
        <v>1</v>
      </c>
      <c r="C181" s="2">
        <v>3</v>
      </c>
      <c r="D181" s="19">
        <v>60</v>
      </c>
      <c r="E181" s="19"/>
      <c r="F181" s="19"/>
      <c r="G181" s="2">
        <v>0</v>
      </c>
      <c r="I181" s="19">
        <v>2016</v>
      </c>
      <c r="J181" s="19"/>
      <c r="K181" s="147" t="s">
        <v>311</v>
      </c>
      <c r="M181" s="4" t="s">
        <v>298</v>
      </c>
      <c r="O181" s="4" t="s">
        <v>20</v>
      </c>
      <c r="Q181" s="4" t="s">
        <v>298</v>
      </c>
      <c r="S181" s="4" t="s">
        <v>942</v>
      </c>
      <c r="U181" s="4" t="s">
        <v>20</v>
      </c>
      <c r="W181" s="20" t="s">
        <v>942</v>
      </c>
      <c r="X181" s="20"/>
      <c r="Z181" s="4" t="s">
        <v>943</v>
      </c>
    </row>
    <row r="182" ht="3" customHeight="1"/>
    <row r="183" spans="2:26" ht="11.25" customHeight="1">
      <c r="B183" s="2">
        <v>1</v>
      </c>
      <c r="C183" s="2">
        <v>3</v>
      </c>
      <c r="D183" s="19">
        <v>60</v>
      </c>
      <c r="E183" s="19"/>
      <c r="F183" s="19"/>
      <c r="G183" s="2">
        <v>1</v>
      </c>
      <c r="I183" s="19">
        <v>2016</v>
      </c>
      <c r="J183" s="19"/>
      <c r="K183" s="3" t="s">
        <v>22</v>
      </c>
      <c r="M183" s="4" t="s">
        <v>298</v>
      </c>
      <c r="O183" s="4" t="s">
        <v>20</v>
      </c>
      <c r="Q183" s="4" t="s">
        <v>298</v>
      </c>
      <c r="S183" s="4" t="s">
        <v>942</v>
      </c>
      <c r="U183" s="4" t="s">
        <v>20</v>
      </c>
      <c r="W183" s="20" t="s">
        <v>942</v>
      </c>
      <c r="X183" s="20"/>
      <c r="Z183" s="4" t="s">
        <v>943</v>
      </c>
    </row>
    <row r="184" spans="11:26" ht="12" customHeight="1">
      <c r="K184" s="7" t="s">
        <v>1242</v>
      </c>
      <c r="M184" s="8">
        <v>100</v>
      </c>
      <c r="O184" s="8">
        <v>0</v>
      </c>
      <c r="Q184" s="8">
        <v>100</v>
      </c>
      <c r="S184" s="8">
        <v>35</v>
      </c>
      <c r="U184" s="8">
        <v>0</v>
      </c>
      <c r="W184" s="21">
        <v>35</v>
      </c>
      <c r="X184" s="21"/>
      <c r="Z184" s="8">
        <v>65</v>
      </c>
    </row>
    <row r="185" ht="3" customHeight="1"/>
    <row r="186" spans="2:26" ht="9.75" customHeight="1">
      <c r="B186" s="2">
        <v>1</v>
      </c>
      <c r="C186" s="2">
        <v>3</v>
      </c>
      <c r="D186" s="19">
        <v>65</v>
      </c>
      <c r="E186" s="19"/>
      <c r="F186" s="19"/>
      <c r="G186" s="2">
        <v>0</v>
      </c>
      <c r="I186" s="19">
        <v>2016</v>
      </c>
      <c r="J186" s="19"/>
      <c r="K186" s="148" t="s">
        <v>315</v>
      </c>
      <c r="M186" s="4" t="s">
        <v>944</v>
      </c>
      <c r="O186" s="4" t="s">
        <v>20</v>
      </c>
      <c r="Q186" s="4" t="s">
        <v>944</v>
      </c>
      <c r="S186" s="4" t="s">
        <v>945</v>
      </c>
      <c r="U186" s="4" t="s">
        <v>946</v>
      </c>
      <c r="W186" s="20" t="s">
        <v>944</v>
      </c>
      <c r="X186" s="20"/>
      <c r="Z186" s="4" t="s">
        <v>20</v>
      </c>
    </row>
    <row r="187" ht="9.75" customHeight="1">
      <c r="K187" s="148"/>
    </row>
    <row r="188" ht="3" customHeight="1"/>
    <row r="189" spans="2:26" ht="11.25" customHeight="1">
      <c r="B189" s="2">
        <v>1</v>
      </c>
      <c r="C189" s="2">
        <v>3</v>
      </c>
      <c r="D189" s="19">
        <v>65</v>
      </c>
      <c r="E189" s="19"/>
      <c r="F189" s="19"/>
      <c r="G189" s="2">
        <v>1</v>
      </c>
      <c r="I189" s="19">
        <v>2016</v>
      </c>
      <c r="J189" s="19"/>
      <c r="K189" s="3" t="s">
        <v>22</v>
      </c>
      <c r="M189" s="4" t="s">
        <v>944</v>
      </c>
      <c r="O189" s="4" t="s">
        <v>20</v>
      </c>
      <c r="Q189" s="4" t="s">
        <v>944</v>
      </c>
      <c r="S189" s="4" t="s">
        <v>945</v>
      </c>
      <c r="U189" s="4" t="s">
        <v>946</v>
      </c>
      <c r="W189" s="20" t="s">
        <v>944</v>
      </c>
      <c r="X189" s="20"/>
      <c r="Z189" s="4" t="s">
        <v>20</v>
      </c>
    </row>
    <row r="190" spans="11:26" ht="12" customHeight="1">
      <c r="K190" s="7" t="s">
        <v>1260</v>
      </c>
      <c r="M190" s="8">
        <v>7235.7</v>
      </c>
      <c r="O190" s="8">
        <v>0</v>
      </c>
      <c r="Q190" s="8">
        <v>7235.7</v>
      </c>
      <c r="S190" s="8">
        <v>5588.7</v>
      </c>
      <c r="U190" s="8">
        <v>1647</v>
      </c>
      <c r="W190" s="21">
        <v>7235.7</v>
      </c>
      <c r="X190" s="21"/>
      <c r="Z190" s="8">
        <v>0</v>
      </c>
    </row>
    <row r="191" ht="3" customHeight="1"/>
    <row r="192" spans="2:26" ht="11.25" customHeight="1">
      <c r="B192" s="2">
        <v>1</v>
      </c>
      <c r="C192" s="2">
        <v>3</v>
      </c>
      <c r="D192" s="19">
        <v>90</v>
      </c>
      <c r="E192" s="19"/>
      <c r="F192" s="19"/>
      <c r="G192" s="2">
        <v>0</v>
      </c>
      <c r="I192" s="19">
        <v>2011</v>
      </c>
      <c r="J192" s="19"/>
      <c r="K192" s="147" t="s">
        <v>331</v>
      </c>
      <c r="M192" s="4" t="s">
        <v>802</v>
      </c>
      <c r="O192" s="4" t="s">
        <v>20</v>
      </c>
      <c r="Q192" s="4" t="s">
        <v>802</v>
      </c>
      <c r="S192" s="4" t="s">
        <v>802</v>
      </c>
      <c r="U192" s="4" t="s">
        <v>20</v>
      </c>
      <c r="W192" s="20" t="s">
        <v>802</v>
      </c>
      <c r="X192" s="20"/>
      <c r="Z192" s="4" t="s">
        <v>20</v>
      </c>
    </row>
    <row r="193" ht="3" customHeight="1"/>
    <row r="194" spans="2:26" ht="11.25" customHeight="1">
      <c r="B194" s="2">
        <v>1</v>
      </c>
      <c r="C194" s="2">
        <v>3</v>
      </c>
      <c r="D194" s="19">
        <v>90</v>
      </c>
      <c r="E194" s="19"/>
      <c r="F194" s="19"/>
      <c r="G194" s="2">
        <v>2</v>
      </c>
      <c r="I194" s="19">
        <v>2011</v>
      </c>
      <c r="J194" s="19"/>
      <c r="K194" s="3" t="s">
        <v>24</v>
      </c>
      <c r="M194" s="4" t="s">
        <v>802</v>
      </c>
      <c r="O194" s="4" t="s">
        <v>20</v>
      </c>
      <c r="Q194" s="4" t="s">
        <v>802</v>
      </c>
      <c r="S194" s="4" t="s">
        <v>802</v>
      </c>
      <c r="U194" s="4" t="s">
        <v>20</v>
      </c>
      <c r="W194" s="20" t="s">
        <v>802</v>
      </c>
      <c r="X194" s="20"/>
      <c r="Z194" s="4" t="s">
        <v>20</v>
      </c>
    </row>
    <row r="195" ht="3" customHeight="1"/>
    <row r="196" spans="2:26" ht="11.25" customHeight="1">
      <c r="B196" s="2">
        <v>1</v>
      </c>
      <c r="C196" s="2">
        <v>3</v>
      </c>
      <c r="D196" s="19">
        <v>90</v>
      </c>
      <c r="E196" s="19"/>
      <c r="F196" s="19"/>
      <c r="G196" s="2">
        <v>0</v>
      </c>
      <c r="I196" s="19">
        <v>2012</v>
      </c>
      <c r="J196" s="19"/>
      <c r="K196" s="147" t="s">
        <v>331</v>
      </c>
      <c r="M196" s="4" t="s">
        <v>804</v>
      </c>
      <c r="O196" s="4" t="s">
        <v>20</v>
      </c>
      <c r="Q196" s="4" t="s">
        <v>804</v>
      </c>
      <c r="S196" s="4" t="s">
        <v>804</v>
      </c>
      <c r="U196" s="4" t="s">
        <v>20</v>
      </c>
      <c r="W196" s="20" t="s">
        <v>804</v>
      </c>
      <c r="X196" s="20"/>
      <c r="Z196" s="4" t="s">
        <v>20</v>
      </c>
    </row>
    <row r="197" ht="3" customHeight="1"/>
    <row r="198" spans="2:26" ht="11.25" customHeight="1">
      <c r="B198" s="2">
        <v>1</v>
      </c>
      <c r="C198" s="2">
        <v>3</v>
      </c>
      <c r="D198" s="19">
        <v>90</v>
      </c>
      <c r="E198" s="19"/>
      <c r="F198" s="19"/>
      <c r="G198" s="2">
        <v>2</v>
      </c>
      <c r="I198" s="19">
        <v>2012</v>
      </c>
      <c r="J198" s="19"/>
      <c r="K198" s="3" t="s">
        <v>24</v>
      </c>
      <c r="M198" s="4" t="s">
        <v>804</v>
      </c>
      <c r="O198" s="4" t="s">
        <v>20</v>
      </c>
      <c r="Q198" s="4" t="s">
        <v>804</v>
      </c>
      <c r="S198" s="4" t="s">
        <v>804</v>
      </c>
      <c r="U198" s="4" t="s">
        <v>20</v>
      </c>
      <c r="W198" s="20" t="s">
        <v>804</v>
      </c>
      <c r="X198" s="20"/>
      <c r="Z198" s="4" t="s">
        <v>20</v>
      </c>
    </row>
    <row r="199" ht="3" customHeight="1"/>
    <row r="200" spans="2:26" ht="11.25" customHeight="1">
      <c r="B200" s="2">
        <v>1</v>
      </c>
      <c r="C200" s="2">
        <v>3</v>
      </c>
      <c r="D200" s="19">
        <v>90</v>
      </c>
      <c r="E200" s="19"/>
      <c r="F200" s="19"/>
      <c r="G200" s="2">
        <v>0</v>
      </c>
      <c r="I200" s="19">
        <v>2013</v>
      </c>
      <c r="J200" s="19"/>
      <c r="K200" s="147" t="s">
        <v>331</v>
      </c>
      <c r="M200" s="4" t="s">
        <v>806</v>
      </c>
      <c r="O200" s="4" t="s">
        <v>20</v>
      </c>
      <c r="Q200" s="4" t="s">
        <v>806</v>
      </c>
      <c r="S200" s="4" t="s">
        <v>806</v>
      </c>
      <c r="U200" s="4" t="s">
        <v>20</v>
      </c>
      <c r="W200" s="20" t="s">
        <v>806</v>
      </c>
      <c r="X200" s="20"/>
      <c r="Z200" s="4" t="s">
        <v>20</v>
      </c>
    </row>
    <row r="201" ht="3" customHeight="1"/>
    <row r="202" spans="2:26" ht="11.25" customHeight="1">
      <c r="B202" s="2">
        <v>1</v>
      </c>
      <c r="C202" s="2">
        <v>3</v>
      </c>
      <c r="D202" s="19">
        <v>90</v>
      </c>
      <c r="E202" s="19"/>
      <c r="F202" s="19"/>
      <c r="G202" s="2">
        <v>1</v>
      </c>
      <c r="I202" s="19">
        <v>2013</v>
      </c>
      <c r="J202" s="19"/>
      <c r="K202" s="3" t="s">
        <v>22</v>
      </c>
      <c r="M202" s="4" t="s">
        <v>806</v>
      </c>
      <c r="O202" s="4" t="s">
        <v>20</v>
      </c>
      <c r="Q202" s="4" t="s">
        <v>806</v>
      </c>
      <c r="S202" s="4" t="s">
        <v>806</v>
      </c>
      <c r="U202" s="4" t="s">
        <v>20</v>
      </c>
      <c r="W202" s="20" t="s">
        <v>806</v>
      </c>
      <c r="X202" s="20"/>
      <c r="Z202" s="4" t="s">
        <v>20</v>
      </c>
    </row>
    <row r="203" ht="3" customHeight="1"/>
    <row r="204" spans="2:26" ht="11.25" customHeight="1">
      <c r="B204" s="2">
        <v>1</v>
      </c>
      <c r="C204" s="2">
        <v>3</v>
      </c>
      <c r="D204" s="19">
        <v>90</v>
      </c>
      <c r="E204" s="19"/>
      <c r="F204" s="19"/>
      <c r="G204" s="2">
        <v>0</v>
      </c>
      <c r="I204" s="19">
        <v>2014</v>
      </c>
      <c r="J204" s="19"/>
      <c r="K204" s="147" t="s">
        <v>331</v>
      </c>
      <c r="M204" s="4" t="s">
        <v>822</v>
      </c>
      <c r="O204" s="4" t="s">
        <v>20</v>
      </c>
      <c r="Q204" s="4" t="s">
        <v>822</v>
      </c>
      <c r="S204" s="4" t="s">
        <v>823</v>
      </c>
      <c r="U204" s="4" t="s">
        <v>824</v>
      </c>
      <c r="W204" s="20" t="s">
        <v>822</v>
      </c>
      <c r="X204" s="20"/>
      <c r="Z204" s="4" t="s">
        <v>20</v>
      </c>
    </row>
    <row r="205" ht="3" customHeight="1"/>
    <row r="206" spans="2:26" ht="11.25" customHeight="1">
      <c r="B206" s="2">
        <v>1</v>
      </c>
      <c r="C206" s="2">
        <v>3</v>
      </c>
      <c r="D206" s="19">
        <v>90</v>
      </c>
      <c r="E206" s="19"/>
      <c r="F206" s="19"/>
      <c r="G206" s="2">
        <v>1</v>
      </c>
      <c r="I206" s="19">
        <v>2014</v>
      </c>
      <c r="J206" s="19"/>
      <c r="K206" s="3" t="s">
        <v>22</v>
      </c>
      <c r="M206" s="4" t="s">
        <v>822</v>
      </c>
      <c r="O206" s="4" t="s">
        <v>20</v>
      </c>
      <c r="Q206" s="4" t="s">
        <v>822</v>
      </c>
      <c r="S206" s="4" t="s">
        <v>823</v>
      </c>
      <c r="U206" s="4" t="s">
        <v>824</v>
      </c>
      <c r="W206" s="20" t="s">
        <v>822</v>
      </c>
      <c r="X206" s="20"/>
      <c r="Z206" s="4" t="s">
        <v>20</v>
      </c>
    </row>
    <row r="207" ht="3" customHeight="1"/>
    <row r="208" spans="2:26" ht="11.25" customHeight="1">
      <c r="B208" s="2">
        <v>1</v>
      </c>
      <c r="C208" s="2">
        <v>3</v>
      </c>
      <c r="D208" s="19">
        <v>90</v>
      </c>
      <c r="E208" s="19"/>
      <c r="F208" s="19"/>
      <c r="G208" s="2">
        <v>0</v>
      </c>
      <c r="I208" s="19">
        <v>2015</v>
      </c>
      <c r="J208" s="19"/>
      <c r="K208" s="147" t="s">
        <v>331</v>
      </c>
      <c r="M208" s="4" t="s">
        <v>859</v>
      </c>
      <c r="O208" s="4" t="s">
        <v>20</v>
      </c>
      <c r="Q208" s="4" t="s">
        <v>859</v>
      </c>
      <c r="S208" s="4" t="s">
        <v>860</v>
      </c>
      <c r="U208" s="4" t="s">
        <v>861</v>
      </c>
      <c r="W208" s="20" t="s">
        <v>862</v>
      </c>
      <c r="X208" s="20"/>
      <c r="Z208" s="4" t="s">
        <v>863</v>
      </c>
    </row>
    <row r="209" ht="3" customHeight="1"/>
    <row r="210" spans="2:26" ht="11.25" customHeight="1">
      <c r="B210" s="2">
        <v>1</v>
      </c>
      <c r="C210" s="2">
        <v>3</v>
      </c>
      <c r="D210" s="19">
        <v>90</v>
      </c>
      <c r="E210" s="19"/>
      <c r="F210" s="19"/>
      <c r="G210" s="2">
        <v>1</v>
      </c>
      <c r="I210" s="19">
        <v>2015</v>
      </c>
      <c r="J210" s="19"/>
      <c r="K210" s="3" t="s">
        <v>22</v>
      </c>
      <c r="M210" s="4" t="s">
        <v>859</v>
      </c>
      <c r="O210" s="4" t="s">
        <v>20</v>
      </c>
      <c r="Q210" s="4" t="s">
        <v>859</v>
      </c>
      <c r="S210" s="4" t="s">
        <v>860</v>
      </c>
      <c r="U210" s="4" t="s">
        <v>861</v>
      </c>
      <c r="W210" s="20" t="s">
        <v>862</v>
      </c>
      <c r="X210" s="20"/>
      <c r="Z210" s="4" t="s">
        <v>863</v>
      </c>
    </row>
    <row r="211" ht="3" customHeight="1"/>
    <row r="212" spans="2:26" ht="11.25" customHeight="1">
      <c r="B212" s="2">
        <v>1</v>
      </c>
      <c r="C212" s="2">
        <v>3</v>
      </c>
      <c r="D212" s="19">
        <v>90</v>
      </c>
      <c r="E212" s="19"/>
      <c r="F212" s="19"/>
      <c r="G212" s="2">
        <v>0</v>
      </c>
      <c r="I212" s="19">
        <v>2016</v>
      </c>
      <c r="J212" s="19"/>
      <c r="K212" s="147" t="s">
        <v>331</v>
      </c>
      <c r="M212" s="4" t="s">
        <v>947</v>
      </c>
      <c r="O212" s="4" t="s">
        <v>20</v>
      </c>
      <c r="Q212" s="4" t="s">
        <v>947</v>
      </c>
      <c r="S212" s="4" t="s">
        <v>948</v>
      </c>
      <c r="U212" s="4" t="s">
        <v>949</v>
      </c>
      <c r="W212" s="20" t="s">
        <v>947</v>
      </c>
      <c r="X212" s="20"/>
      <c r="Z212" s="4" t="s">
        <v>20</v>
      </c>
    </row>
    <row r="213" ht="3" customHeight="1"/>
    <row r="214" spans="2:26" ht="11.25" customHeight="1">
      <c r="B214" s="2">
        <v>1</v>
      </c>
      <c r="C214" s="2">
        <v>3</v>
      </c>
      <c r="D214" s="19">
        <v>90</v>
      </c>
      <c r="E214" s="19"/>
      <c r="F214" s="19"/>
      <c r="G214" s="2">
        <v>1</v>
      </c>
      <c r="I214" s="19">
        <v>2016</v>
      </c>
      <c r="J214" s="19"/>
      <c r="K214" s="3" t="s">
        <v>22</v>
      </c>
      <c r="M214" s="4" t="s">
        <v>947</v>
      </c>
      <c r="O214" s="4" t="s">
        <v>20</v>
      </c>
      <c r="Q214" s="4" t="s">
        <v>947</v>
      </c>
      <c r="S214" s="4" t="s">
        <v>948</v>
      </c>
      <c r="U214" s="4" t="s">
        <v>949</v>
      </c>
      <c r="W214" s="20" t="s">
        <v>947</v>
      </c>
      <c r="X214" s="20"/>
      <c r="Z214" s="4" t="s">
        <v>20</v>
      </c>
    </row>
    <row r="215" spans="11:26" ht="12" customHeight="1">
      <c r="K215" s="7" t="s">
        <v>1261</v>
      </c>
      <c r="M215" s="8">
        <v>31982.69</v>
      </c>
      <c r="O215" s="8">
        <v>0</v>
      </c>
      <c r="Q215" s="8">
        <v>31982.69</v>
      </c>
      <c r="S215" s="8">
        <v>18860.98</v>
      </c>
      <c r="U215" s="8">
        <v>13106.11</v>
      </c>
      <c r="W215" s="21">
        <v>31967.09</v>
      </c>
      <c r="X215" s="21"/>
      <c r="Z215" s="8">
        <v>15.6</v>
      </c>
    </row>
    <row r="216" ht="3" customHeight="1"/>
    <row r="217" spans="2:26" ht="11.25" customHeight="1">
      <c r="B217" s="2">
        <v>1</v>
      </c>
      <c r="C217" s="2">
        <v>3</v>
      </c>
      <c r="D217" s="19">
        <v>100</v>
      </c>
      <c r="E217" s="19"/>
      <c r="F217" s="19"/>
      <c r="G217" s="2">
        <v>0</v>
      </c>
      <c r="I217" s="19">
        <v>2016</v>
      </c>
      <c r="J217" s="19"/>
      <c r="K217" s="147" t="s">
        <v>334</v>
      </c>
      <c r="M217" s="4" t="s">
        <v>185</v>
      </c>
      <c r="O217" s="4" t="s">
        <v>20</v>
      </c>
      <c r="Q217" s="4" t="s">
        <v>185</v>
      </c>
      <c r="S217" s="4" t="s">
        <v>950</v>
      </c>
      <c r="U217" s="4" t="s">
        <v>20</v>
      </c>
      <c r="W217" s="20" t="s">
        <v>950</v>
      </c>
      <c r="X217" s="20"/>
      <c r="Z217" s="4" t="s">
        <v>951</v>
      </c>
    </row>
    <row r="218" ht="3" customHeight="1"/>
    <row r="219" spans="2:26" ht="11.25" customHeight="1">
      <c r="B219" s="2">
        <v>1</v>
      </c>
      <c r="C219" s="2">
        <v>3</v>
      </c>
      <c r="D219" s="19">
        <v>100</v>
      </c>
      <c r="E219" s="19"/>
      <c r="F219" s="19"/>
      <c r="G219" s="2">
        <v>1</v>
      </c>
      <c r="I219" s="19">
        <v>2016</v>
      </c>
      <c r="J219" s="19"/>
      <c r="K219" s="3" t="s">
        <v>22</v>
      </c>
      <c r="M219" s="4" t="s">
        <v>185</v>
      </c>
      <c r="O219" s="4" t="s">
        <v>20</v>
      </c>
      <c r="Q219" s="4" t="s">
        <v>185</v>
      </c>
      <c r="S219" s="4" t="s">
        <v>950</v>
      </c>
      <c r="U219" s="4" t="s">
        <v>20</v>
      </c>
      <c r="W219" s="20" t="s">
        <v>950</v>
      </c>
      <c r="X219" s="20"/>
      <c r="Z219" s="4" t="s">
        <v>951</v>
      </c>
    </row>
    <row r="220" spans="11:26" ht="12" customHeight="1">
      <c r="K220" s="7" t="s">
        <v>1262</v>
      </c>
      <c r="M220" s="8">
        <v>800</v>
      </c>
      <c r="O220" s="8">
        <v>0</v>
      </c>
      <c r="Q220" s="8">
        <v>800</v>
      </c>
      <c r="S220" s="8">
        <v>758.62</v>
      </c>
      <c r="U220" s="8">
        <v>0</v>
      </c>
      <c r="W220" s="21">
        <v>758.62</v>
      </c>
      <c r="X220" s="21"/>
      <c r="Z220" s="8">
        <v>41.38</v>
      </c>
    </row>
    <row r="221" ht="3" customHeight="1"/>
    <row r="222" spans="2:26" ht="9.75" customHeight="1">
      <c r="B222" s="2">
        <v>1</v>
      </c>
      <c r="C222" s="2">
        <v>3</v>
      </c>
      <c r="D222" s="19">
        <v>110</v>
      </c>
      <c r="E222" s="19"/>
      <c r="F222" s="19"/>
      <c r="G222" s="2">
        <v>0</v>
      </c>
      <c r="I222" s="19">
        <v>2014</v>
      </c>
      <c r="J222" s="19"/>
      <c r="K222" s="148" t="s">
        <v>338</v>
      </c>
      <c r="M222" s="4" t="s">
        <v>825</v>
      </c>
      <c r="O222" s="4" t="s">
        <v>20</v>
      </c>
      <c r="Q222" s="4" t="s">
        <v>825</v>
      </c>
      <c r="S222" s="4" t="s">
        <v>826</v>
      </c>
      <c r="U222" s="4" t="s">
        <v>827</v>
      </c>
      <c r="W222" s="20" t="s">
        <v>825</v>
      </c>
      <c r="X222" s="20"/>
      <c r="Z222" s="4" t="s">
        <v>20</v>
      </c>
    </row>
    <row r="223" ht="9.75" customHeight="1">
      <c r="K223" s="148"/>
    </row>
    <row r="224" ht="3" customHeight="1"/>
    <row r="225" spans="2:26" ht="11.25" customHeight="1">
      <c r="B225" s="2">
        <v>1</v>
      </c>
      <c r="C225" s="2">
        <v>3</v>
      </c>
      <c r="D225" s="19">
        <v>110</v>
      </c>
      <c r="E225" s="19"/>
      <c r="F225" s="19"/>
      <c r="G225" s="2">
        <v>2</v>
      </c>
      <c r="I225" s="19">
        <v>2014</v>
      </c>
      <c r="J225" s="19"/>
      <c r="K225" s="3" t="s">
        <v>24</v>
      </c>
      <c r="M225" s="4" t="s">
        <v>828</v>
      </c>
      <c r="O225" s="4" t="s">
        <v>20</v>
      </c>
      <c r="Q225" s="4" t="s">
        <v>828</v>
      </c>
      <c r="S225" s="4" t="s">
        <v>829</v>
      </c>
      <c r="U225" s="4" t="s">
        <v>830</v>
      </c>
      <c r="W225" s="20" t="s">
        <v>828</v>
      </c>
      <c r="X225" s="20"/>
      <c r="Z225" s="4" t="s">
        <v>20</v>
      </c>
    </row>
    <row r="226" ht="3" customHeight="1"/>
    <row r="227" spans="2:26" ht="11.25" customHeight="1">
      <c r="B227" s="2">
        <v>1</v>
      </c>
      <c r="C227" s="2">
        <v>3</v>
      </c>
      <c r="D227" s="19">
        <v>110</v>
      </c>
      <c r="E227" s="19"/>
      <c r="F227" s="19"/>
      <c r="G227" s="2">
        <v>3</v>
      </c>
      <c r="I227" s="19">
        <v>2014</v>
      </c>
      <c r="J227" s="19"/>
      <c r="K227" s="3" t="s">
        <v>26</v>
      </c>
      <c r="M227" s="4" t="s">
        <v>831</v>
      </c>
      <c r="O227" s="4" t="s">
        <v>20</v>
      </c>
      <c r="Q227" s="4" t="s">
        <v>831</v>
      </c>
      <c r="S227" s="4" t="s">
        <v>832</v>
      </c>
      <c r="U227" s="4" t="s">
        <v>833</v>
      </c>
      <c r="W227" s="20" t="s">
        <v>831</v>
      </c>
      <c r="X227" s="20"/>
      <c r="Z227" s="4" t="s">
        <v>20</v>
      </c>
    </row>
    <row r="228" ht="3" customHeight="1"/>
    <row r="229" spans="2:26" ht="9.75" customHeight="1">
      <c r="B229" s="2">
        <v>1</v>
      </c>
      <c r="C229" s="2">
        <v>3</v>
      </c>
      <c r="D229" s="19">
        <v>110</v>
      </c>
      <c r="E229" s="19"/>
      <c r="F229" s="19"/>
      <c r="G229" s="2">
        <v>0</v>
      </c>
      <c r="I229" s="19">
        <v>2016</v>
      </c>
      <c r="J229" s="19"/>
      <c r="K229" s="148" t="s">
        <v>338</v>
      </c>
      <c r="M229" s="4" t="s">
        <v>952</v>
      </c>
      <c r="O229" s="4" t="s">
        <v>20</v>
      </c>
      <c r="Q229" s="4" t="s">
        <v>952</v>
      </c>
      <c r="S229" s="4" t="s">
        <v>952</v>
      </c>
      <c r="U229" s="4" t="s">
        <v>20</v>
      </c>
      <c r="W229" s="20" t="s">
        <v>952</v>
      </c>
      <c r="X229" s="20"/>
      <c r="Z229" s="4" t="s">
        <v>20</v>
      </c>
    </row>
    <row r="230" ht="9.75" customHeight="1">
      <c r="K230" s="148"/>
    </row>
    <row r="231" ht="3" customHeight="1"/>
    <row r="232" spans="2:26" ht="11.25" customHeight="1">
      <c r="B232" s="2">
        <v>1</v>
      </c>
      <c r="C232" s="2">
        <v>3</v>
      </c>
      <c r="D232" s="19">
        <v>110</v>
      </c>
      <c r="E232" s="19"/>
      <c r="F232" s="19"/>
      <c r="G232" s="2">
        <v>1</v>
      </c>
      <c r="I232" s="19">
        <v>2016</v>
      </c>
      <c r="J232" s="19"/>
      <c r="K232" s="3" t="s">
        <v>22</v>
      </c>
      <c r="M232" s="4" t="s">
        <v>952</v>
      </c>
      <c r="O232" s="4" t="s">
        <v>20</v>
      </c>
      <c r="Q232" s="4" t="s">
        <v>952</v>
      </c>
      <c r="S232" s="4" t="s">
        <v>952</v>
      </c>
      <c r="U232" s="4" t="s">
        <v>20</v>
      </c>
      <c r="W232" s="20" t="s">
        <v>952</v>
      </c>
      <c r="X232" s="20"/>
      <c r="Z232" s="4" t="s">
        <v>20</v>
      </c>
    </row>
    <row r="233" spans="11:26" ht="12" customHeight="1">
      <c r="K233" s="7" t="s">
        <v>1263</v>
      </c>
      <c r="M233" s="8">
        <v>15714.54</v>
      </c>
      <c r="O233" s="8">
        <v>0</v>
      </c>
      <c r="Q233" s="8">
        <v>15714.54</v>
      </c>
      <c r="S233" s="8">
        <v>6686.82</v>
      </c>
      <c r="U233" s="8">
        <v>9027.72</v>
      </c>
      <c r="W233" s="21">
        <v>15714.54</v>
      </c>
      <c r="X233" s="21"/>
      <c r="Z233" s="8">
        <v>0</v>
      </c>
    </row>
    <row r="234" ht="3" customHeight="1"/>
    <row r="235" spans="2:26" ht="9.75" customHeight="1">
      <c r="B235" s="2">
        <v>1</v>
      </c>
      <c r="C235" s="2">
        <v>3</v>
      </c>
      <c r="D235" s="19">
        <v>150</v>
      </c>
      <c r="E235" s="19"/>
      <c r="F235" s="19"/>
      <c r="G235" s="2">
        <v>0</v>
      </c>
      <c r="I235" s="19">
        <v>2016</v>
      </c>
      <c r="J235" s="19"/>
      <c r="K235" s="148" t="s">
        <v>365</v>
      </c>
      <c r="M235" s="4" t="s">
        <v>408</v>
      </c>
      <c r="O235" s="4" t="s">
        <v>20</v>
      </c>
      <c r="Q235" s="4" t="s">
        <v>408</v>
      </c>
      <c r="S235" s="4" t="s">
        <v>953</v>
      </c>
      <c r="U235" s="4" t="s">
        <v>20</v>
      </c>
      <c r="W235" s="20" t="s">
        <v>953</v>
      </c>
      <c r="X235" s="20"/>
      <c r="Z235" s="4" t="s">
        <v>954</v>
      </c>
    </row>
    <row r="236" ht="9.75" customHeight="1">
      <c r="K236" s="148"/>
    </row>
    <row r="237" ht="9.75" customHeight="1">
      <c r="K237" s="148"/>
    </row>
    <row r="238" ht="9.75" customHeight="1">
      <c r="K238" s="148"/>
    </row>
    <row r="239" ht="9.75" customHeight="1">
      <c r="K239" s="148"/>
    </row>
    <row r="240" ht="3" customHeight="1"/>
    <row r="241" spans="2:26" ht="11.25" customHeight="1">
      <c r="B241" s="2">
        <v>1</v>
      </c>
      <c r="C241" s="2">
        <v>3</v>
      </c>
      <c r="D241" s="19">
        <v>150</v>
      </c>
      <c r="E241" s="19"/>
      <c r="F241" s="19"/>
      <c r="G241" s="2">
        <v>1</v>
      </c>
      <c r="I241" s="19">
        <v>2016</v>
      </c>
      <c r="J241" s="19"/>
      <c r="K241" s="3" t="s">
        <v>22</v>
      </c>
      <c r="M241" s="4" t="s">
        <v>408</v>
      </c>
      <c r="O241" s="4" t="s">
        <v>20</v>
      </c>
      <c r="Q241" s="4" t="s">
        <v>408</v>
      </c>
      <c r="S241" s="4" t="s">
        <v>953</v>
      </c>
      <c r="U241" s="4" t="s">
        <v>20</v>
      </c>
      <c r="W241" s="20" t="s">
        <v>953</v>
      </c>
      <c r="X241" s="20"/>
      <c r="Z241" s="4" t="s">
        <v>954</v>
      </c>
    </row>
    <row r="242" spans="11:26" ht="12" customHeight="1">
      <c r="K242" s="7" t="s">
        <v>1264</v>
      </c>
      <c r="M242" s="8">
        <v>19000</v>
      </c>
      <c r="O242" s="8">
        <v>0</v>
      </c>
      <c r="Q242" s="8">
        <v>19000</v>
      </c>
      <c r="S242" s="8">
        <v>18500.45</v>
      </c>
      <c r="U242" s="8">
        <v>0</v>
      </c>
      <c r="W242" s="21">
        <v>18500.45</v>
      </c>
      <c r="X242" s="21"/>
      <c r="Z242" s="8">
        <v>499.55</v>
      </c>
    </row>
    <row r="243" ht="3" customHeight="1"/>
    <row r="244" spans="2:26" ht="11.25" customHeight="1">
      <c r="B244" s="2">
        <v>1</v>
      </c>
      <c r="C244" s="2">
        <v>3</v>
      </c>
      <c r="D244" s="19">
        <v>160</v>
      </c>
      <c r="E244" s="19"/>
      <c r="F244" s="19"/>
      <c r="G244" s="2">
        <v>0</v>
      </c>
      <c r="I244" s="19">
        <v>2014</v>
      </c>
      <c r="J244" s="19"/>
      <c r="K244" s="147" t="s">
        <v>372</v>
      </c>
      <c r="M244" s="4" t="s">
        <v>834</v>
      </c>
      <c r="O244" s="4" t="s">
        <v>20</v>
      </c>
      <c r="Q244" s="4" t="s">
        <v>834</v>
      </c>
      <c r="S244" s="4" t="s">
        <v>834</v>
      </c>
      <c r="U244" s="4" t="s">
        <v>20</v>
      </c>
      <c r="W244" s="20" t="s">
        <v>834</v>
      </c>
      <c r="X244" s="20"/>
      <c r="Z244" s="4" t="s">
        <v>20</v>
      </c>
    </row>
    <row r="245" ht="3" customHeight="1"/>
    <row r="246" spans="2:26" ht="11.25" customHeight="1">
      <c r="B246" s="2">
        <v>1</v>
      </c>
      <c r="C246" s="2">
        <v>3</v>
      </c>
      <c r="D246" s="19">
        <v>160</v>
      </c>
      <c r="E246" s="19"/>
      <c r="F246" s="19"/>
      <c r="G246" s="2">
        <v>1</v>
      </c>
      <c r="I246" s="19">
        <v>2014</v>
      </c>
      <c r="J246" s="19"/>
      <c r="K246" s="3" t="s">
        <v>22</v>
      </c>
      <c r="M246" s="4" t="s">
        <v>834</v>
      </c>
      <c r="O246" s="4" t="s">
        <v>20</v>
      </c>
      <c r="Q246" s="4" t="s">
        <v>834</v>
      </c>
      <c r="S246" s="4" t="s">
        <v>834</v>
      </c>
      <c r="U246" s="4" t="s">
        <v>20</v>
      </c>
      <c r="W246" s="20" t="s">
        <v>834</v>
      </c>
      <c r="X246" s="20"/>
      <c r="Z246" s="4" t="s">
        <v>20</v>
      </c>
    </row>
    <row r="247" ht="3" customHeight="1"/>
    <row r="248" spans="2:26" ht="11.25" customHeight="1">
      <c r="B248" s="2">
        <v>1</v>
      </c>
      <c r="C248" s="2">
        <v>3</v>
      </c>
      <c r="D248" s="19">
        <v>160</v>
      </c>
      <c r="E248" s="19"/>
      <c r="F248" s="19"/>
      <c r="G248" s="2">
        <v>0</v>
      </c>
      <c r="I248" s="19">
        <v>2015</v>
      </c>
      <c r="J248" s="19"/>
      <c r="K248" s="147" t="s">
        <v>372</v>
      </c>
      <c r="M248" s="4" t="s">
        <v>864</v>
      </c>
      <c r="O248" s="4" t="s">
        <v>20</v>
      </c>
      <c r="Q248" s="4" t="s">
        <v>864</v>
      </c>
      <c r="S248" s="4" t="s">
        <v>865</v>
      </c>
      <c r="U248" s="4" t="s">
        <v>866</v>
      </c>
      <c r="W248" s="20" t="s">
        <v>864</v>
      </c>
      <c r="X248" s="20"/>
      <c r="Z248" s="4" t="s">
        <v>20</v>
      </c>
    </row>
    <row r="249" ht="3" customHeight="1"/>
    <row r="250" spans="2:26" ht="11.25" customHeight="1">
      <c r="B250" s="2">
        <v>1</v>
      </c>
      <c r="C250" s="2">
        <v>3</v>
      </c>
      <c r="D250" s="19">
        <v>160</v>
      </c>
      <c r="E250" s="19"/>
      <c r="F250" s="19"/>
      <c r="G250" s="2">
        <v>1</v>
      </c>
      <c r="I250" s="19">
        <v>2015</v>
      </c>
      <c r="J250" s="19"/>
      <c r="K250" s="3" t="s">
        <v>22</v>
      </c>
      <c r="M250" s="4" t="s">
        <v>864</v>
      </c>
      <c r="O250" s="4" t="s">
        <v>20</v>
      </c>
      <c r="Q250" s="4" t="s">
        <v>864</v>
      </c>
      <c r="S250" s="4" t="s">
        <v>865</v>
      </c>
      <c r="U250" s="4" t="s">
        <v>866</v>
      </c>
      <c r="W250" s="20" t="s">
        <v>864</v>
      </c>
      <c r="X250" s="20"/>
      <c r="Z250" s="4" t="s">
        <v>20</v>
      </c>
    </row>
    <row r="251" ht="3" customHeight="1"/>
    <row r="252" spans="2:26" ht="11.25" customHeight="1">
      <c r="B252" s="2">
        <v>1</v>
      </c>
      <c r="C252" s="2">
        <v>3</v>
      </c>
      <c r="D252" s="19">
        <v>160</v>
      </c>
      <c r="E252" s="19"/>
      <c r="F252" s="19"/>
      <c r="G252" s="2">
        <v>0</v>
      </c>
      <c r="I252" s="19">
        <v>2016</v>
      </c>
      <c r="J252" s="19"/>
      <c r="K252" s="147" t="s">
        <v>372</v>
      </c>
      <c r="M252" s="4" t="s">
        <v>955</v>
      </c>
      <c r="O252" s="4" t="s">
        <v>20</v>
      </c>
      <c r="Q252" s="4" t="s">
        <v>955</v>
      </c>
      <c r="S252" s="4" t="s">
        <v>956</v>
      </c>
      <c r="U252" s="4" t="s">
        <v>957</v>
      </c>
      <c r="W252" s="20" t="s">
        <v>958</v>
      </c>
      <c r="X252" s="20"/>
      <c r="Z252" s="4" t="s">
        <v>959</v>
      </c>
    </row>
    <row r="253" ht="3" customHeight="1"/>
    <row r="254" spans="2:26" ht="11.25" customHeight="1">
      <c r="B254" s="2">
        <v>1</v>
      </c>
      <c r="C254" s="2">
        <v>3</v>
      </c>
      <c r="D254" s="19">
        <v>160</v>
      </c>
      <c r="E254" s="19"/>
      <c r="F254" s="19"/>
      <c r="G254" s="2">
        <v>1</v>
      </c>
      <c r="I254" s="19">
        <v>2016</v>
      </c>
      <c r="J254" s="19"/>
      <c r="K254" s="3" t="s">
        <v>22</v>
      </c>
      <c r="M254" s="4" t="s">
        <v>955</v>
      </c>
      <c r="O254" s="4" t="s">
        <v>20</v>
      </c>
      <c r="Q254" s="4" t="s">
        <v>955</v>
      </c>
      <c r="S254" s="4" t="s">
        <v>956</v>
      </c>
      <c r="U254" s="4" t="s">
        <v>957</v>
      </c>
      <c r="W254" s="20" t="s">
        <v>958</v>
      </c>
      <c r="X254" s="20"/>
      <c r="Z254" s="4" t="s">
        <v>959</v>
      </c>
    </row>
    <row r="255" spans="11:26" ht="12" customHeight="1">
      <c r="K255" s="7" t="s">
        <v>1265</v>
      </c>
      <c r="M255" s="8">
        <v>150870.76</v>
      </c>
      <c r="O255" s="8">
        <v>0</v>
      </c>
      <c r="Q255" s="8">
        <v>150870.76</v>
      </c>
      <c r="S255" s="8">
        <v>56024.88</v>
      </c>
      <c r="U255" s="8">
        <v>94354.75</v>
      </c>
      <c r="W255" s="21">
        <v>150379.63</v>
      </c>
      <c r="X255" s="21"/>
      <c r="Z255" s="8">
        <v>491.13</v>
      </c>
    </row>
    <row r="256" ht="3" customHeight="1"/>
    <row r="257" spans="2:26" ht="11.25" customHeight="1">
      <c r="B257" s="2">
        <v>1</v>
      </c>
      <c r="C257" s="2">
        <v>3</v>
      </c>
      <c r="D257" s="19">
        <v>170</v>
      </c>
      <c r="E257" s="19"/>
      <c r="F257" s="19"/>
      <c r="G257" s="2">
        <v>0</v>
      </c>
      <c r="I257" s="19">
        <v>2015</v>
      </c>
      <c r="J257" s="19"/>
      <c r="K257" s="147" t="s">
        <v>376</v>
      </c>
      <c r="M257" s="4" t="s">
        <v>867</v>
      </c>
      <c r="O257" s="4" t="s">
        <v>20</v>
      </c>
      <c r="Q257" s="4" t="s">
        <v>867</v>
      </c>
      <c r="S257" s="4" t="s">
        <v>868</v>
      </c>
      <c r="U257" s="4" t="s">
        <v>869</v>
      </c>
      <c r="W257" s="20" t="s">
        <v>870</v>
      </c>
      <c r="X257" s="20"/>
      <c r="Z257" s="4" t="s">
        <v>871</v>
      </c>
    </row>
    <row r="258" ht="3" customHeight="1"/>
    <row r="259" spans="2:26" ht="11.25" customHeight="1">
      <c r="B259" s="2">
        <v>1</v>
      </c>
      <c r="C259" s="2">
        <v>3</v>
      </c>
      <c r="D259" s="19">
        <v>170</v>
      </c>
      <c r="E259" s="19"/>
      <c r="F259" s="19"/>
      <c r="G259" s="2">
        <v>1</v>
      </c>
      <c r="I259" s="19">
        <v>2015</v>
      </c>
      <c r="J259" s="19"/>
      <c r="K259" s="3" t="s">
        <v>22</v>
      </c>
      <c r="M259" s="4" t="s">
        <v>872</v>
      </c>
      <c r="O259" s="4" t="s">
        <v>20</v>
      </c>
      <c r="Q259" s="4" t="s">
        <v>872</v>
      </c>
      <c r="S259" s="4" t="s">
        <v>873</v>
      </c>
      <c r="U259" s="4" t="s">
        <v>869</v>
      </c>
      <c r="W259" s="20" t="s">
        <v>874</v>
      </c>
      <c r="X259" s="20"/>
      <c r="Z259" s="4" t="s">
        <v>871</v>
      </c>
    </row>
    <row r="260" ht="3" customHeight="1"/>
    <row r="261" spans="2:26" ht="11.25" customHeight="1">
      <c r="B261" s="2">
        <v>1</v>
      </c>
      <c r="C261" s="2">
        <v>3</v>
      </c>
      <c r="D261" s="19">
        <v>170</v>
      </c>
      <c r="E261" s="19"/>
      <c r="F261" s="19"/>
      <c r="G261" s="2">
        <v>2</v>
      </c>
      <c r="I261" s="19">
        <v>2015</v>
      </c>
      <c r="J261" s="19"/>
      <c r="K261" s="3" t="s">
        <v>24</v>
      </c>
      <c r="M261" s="4" t="s">
        <v>875</v>
      </c>
      <c r="O261" s="4" t="s">
        <v>20</v>
      </c>
      <c r="Q261" s="4" t="s">
        <v>875</v>
      </c>
      <c r="S261" s="4" t="s">
        <v>875</v>
      </c>
      <c r="U261" s="4" t="s">
        <v>20</v>
      </c>
      <c r="W261" s="20" t="s">
        <v>875</v>
      </c>
      <c r="X261" s="20"/>
      <c r="Z261" s="4" t="s">
        <v>20</v>
      </c>
    </row>
    <row r="262" ht="3" customHeight="1"/>
    <row r="263" spans="2:26" ht="11.25" customHeight="1">
      <c r="B263" s="2">
        <v>1</v>
      </c>
      <c r="C263" s="2">
        <v>3</v>
      </c>
      <c r="D263" s="19">
        <v>170</v>
      </c>
      <c r="E263" s="19"/>
      <c r="F263" s="19"/>
      <c r="G263" s="2">
        <v>3</v>
      </c>
      <c r="I263" s="19">
        <v>2015</v>
      </c>
      <c r="J263" s="19"/>
      <c r="K263" s="3" t="s">
        <v>26</v>
      </c>
      <c r="M263" s="4" t="s">
        <v>876</v>
      </c>
      <c r="O263" s="4" t="s">
        <v>20</v>
      </c>
      <c r="Q263" s="4" t="s">
        <v>876</v>
      </c>
      <c r="S263" s="4" t="s">
        <v>876</v>
      </c>
      <c r="U263" s="4" t="s">
        <v>20</v>
      </c>
      <c r="W263" s="20" t="s">
        <v>876</v>
      </c>
      <c r="X263" s="20"/>
      <c r="Z263" s="4" t="s">
        <v>20</v>
      </c>
    </row>
    <row r="264" ht="3" customHeight="1"/>
    <row r="265" spans="2:26" ht="11.25" customHeight="1">
      <c r="B265" s="2">
        <v>1</v>
      </c>
      <c r="C265" s="2">
        <v>3</v>
      </c>
      <c r="D265" s="19">
        <v>170</v>
      </c>
      <c r="E265" s="19"/>
      <c r="F265" s="19"/>
      <c r="G265" s="2">
        <v>0</v>
      </c>
      <c r="I265" s="19">
        <v>2016</v>
      </c>
      <c r="J265" s="19"/>
      <c r="K265" s="147" t="s">
        <v>376</v>
      </c>
      <c r="M265" s="4" t="s">
        <v>960</v>
      </c>
      <c r="O265" s="4" t="s">
        <v>20</v>
      </c>
      <c r="Q265" s="4" t="s">
        <v>960</v>
      </c>
      <c r="S265" s="4" t="s">
        <v>961</v>
      </c>
      <c r="U265" s="4" t="s">
        <v>962</v>
      </c>
      <c r="W265" s="20" t="s">
        <v>963</v>
      </c>
      <c r="X265" s="20"/>
      <c r="Z265" s="4" t="s">
        <v>964</v>
      </c>
    </row>
    <row r="266" ht="3" customHeight="1"/>
    <row r="267" spans="2:26" ht="11.25" customHeight="1">
      <c r="B267" s="2">
        <v>1</v>
      </c>
      <c r="C267" s="2">
        <v>3</v>
      </c>
      <c r="D267" s="19">
        <v>170</v>
      </c>
      <c r="E267" s="19"/>
      <c r="F267" s="19"/>
      <c r="G267" s="2">
        <v>1</v>
      </c>
      <c r="I267" s="19">
        <v>2016</v>
      </c>
      <c r="J267" s="19"/>
      <c r="K267" s="3" t="s">
        <v>22</v>
      </c>
      <c r="M267" s="4" t="s">
        <v>408</v>
      </c>
      <c r="O267" s="4" t="s">
        <v>20</v>
      </c>
      <c r="Q267" s="4" t="s">
        <v>408</v>
      </c>
      <c r="S267" s="4" t="s">
        <v>965</v>
      </c>
      <c r="U267" s="4" t="s">
        <v>962</v>
      </c>
      <c r="W267" s="20" t="s">
        <v>966</v>
      </c>
      <c r="X267" s="20"/>
      <c r="Z267" s="4" t="s">
        <v>967</v>
      </c>
    </row>
    <row r="268" ht="3" customHeight="1"/>
    <row r="269" spans="2:26" ht="11.25" customHeight="1">
      <c r="B269" s="2">
        <v>1</v>
      </c>
      <c r="C269" s="2">
        <v>3</v>
      </c>
      <c r="D269" s="19">
        <v>170</v>
      </c>
      <c r="E269" s="19"/>
      <c r="F269" s="19"/>
      <c r="G269" s="2">
        <v>2</v>
      </c>
      <c r="I269" s="19">
        <v>2016</v>
      </c>
      <c r="J269" s="19"/>
      <c r="K269" s="3" t="s">
        <v>24</v>
      </c>
      <c r="M269" s="4" t="s">
        <v>632</v>
      </c>
      <c r="O269" s="4" t="s">
        <v>20</v>
      </c>
      <c r="Q269" s="4" t="s">
        <v>632</v>
      </c>
      <c r="S269" s="4" t="s">
        <v>968</v>
      </c>
      <c r="U269" s="4" t="s">
        <v>20</v>
      </c>
      <c r="W269" s="20" t="s">
        <v>968</v>
      </c>
      <c r="X269" s="20"/>
      <c r="Z269" s="4" t="s">
        <v>969</v>
      </c>
    </row>
    <row r="270" ht="3" customHeight="1"/>
    <row r="271" spans="2:26" ht="11.25" customHeight="1">
      <c r="B271" s="2">
        <v>1</v>
      </c>
      <c r="C271" s="2">
        <v>3</v>
      </c>
      <c r="D271" s="19">
        <v>170</v>
      </c>
      <c r="E271" s="19"/>
      <c r="F271" s="19"/>
      <c r="G271" s="2">
        <v>3</v>
      </c>
      <c r="I271" s="19">
        <v>2016</v>
      </c>
      <c r="J271" s="19"/>
      <c r="K271" s="3" t="s">
        <v>26</v>
      </c>
      <c r="M271" s="4" t="s">
        <v>411</v>
      </c>
      <c r="O271" s="4" t="s">
        <v>20</v>
      </c>
      <c r="Q271" s="4" t="s">
        <v>411</v>
      </c>
      <c r="S271" s="4" t="s">
        <v>970</v>
      </c>
      <c r="U271" s="4" t="s">
        <v>20</v>
      </c>
      <c r="W271" s="20" t="s">
        <v>970</v>
      </c>
      <c r="X271" s="20"/>
      <c r="Z271" s="4" t="s">
        <v>971</v>
      </c>
    </row>
    <row r="272" spans="11:26" ht="12" customHeight="1">
      <c r="K272" s="7" t="s">
        <v>1266</v>
      </c>
      <c r="M272" s="8">
        <v>57730.06</v>
      </c>
      <c r="O272" s="8">
        <v>0</v>
      </c>
      <c r="Q272" s="8">
        <v>57730.06</v>
      </c>
      <c r="S272" s="8">
        <v>54402.98</v>
      </c>
      <c r="U272" s="8">
        <v>1729.83</v>
      </c>
      <c r="W272" s="21">
        <v>56132.81</v>
      </c>
      <c r="X272" s="21"/>
      <c r="Z272" s="8">
        <v>1597.25</v>
      </c>
    </row>
    <row r="273" ht="3" customHeight="1"/>
    <row r="274" spans="2:26" ht="9.75" customHeight="1">
      <c r="B274" s="2">
        <v>1</v>
      </c>
      <c r="C274" s="2">
        <v>3</v>
      </c>
      <c r="D274" s="19">
        <v>180</v>
      </c>
      <c r="E274" s="19"/>
      <c r="F274" s="19"/>
      <c r="G274" s="2">
        <v>0</v>
      </c>
      <c r="I274" s="19">
        <v>2016</v>
      </c>
      <c r="J274" s="19"/>
      <c r="K274" s="148" t="s">
        <v>401</v>
      </c>
      <c r="M274" s="4" t="s">
        <v>972</v>
      </c>
      <c r="O274" s="4" t="s">
        <v>20</v>
      </c>
      <c r="Q274" s="4" t="s">
        <v>972</v>
      </c>
      <c r="S274" s="4" t="s">
        <v>973</v>
      </c>
      <c r="U274" s="4" t="s">
        <v>20</v>
      </c>
      <c r="W274" s="20" t="s">
        <v>973</v>
      </c>
      <c r="X274" s="20"/>
      <c r="Z274" s="4" t="s">
        <v>974</v>
      </c>
    </row>
    <row r="275" ht="9.75" customHeight="1">
      <c r="K275" s="148"/>
    </row>
    <row r="276" ht="3" customHeight="1"/>
    <row r="277" spans="2:26" ht="11.25" customHeight="1">
      <c r="B277" s="2">
        <v>1</v>
      </c>
      <c r="C277" s="2">
        <v>3</v>
      </c>
      <c r="D277" s="19">
        <v>180</v>
      </c>
      <c r="E277" s="19"/>
      <c r="F277" s="19"/>
      <c r="G277" s="2">
        <v>1</v>
      </c>
      <c r="I277" s="19">
        <v>2016</v>
      </c>
      <c r="J277" s="19"/>
      <c r="K277" s="3" t="s">
        <v>22</v>
      </c>
      <c r="M277" s="4" t="s">
        <v>975</v>
      </c>
      <c r="O277" s="4" t="s">
        <v>20</v>
      </c>
      <c r="Q277" s="4" t="s">
        <v>975</v>
      </c>
      <c r="S277" s="4" t="s">
        <v>976</v>
      </c>
      <c r="U277" s="4" t="s">
        <v>20</v>
      </c>
      <c r="W277" s="20" t="s">
        <v>976</v>
      </c>
      <c r="X277" s="20"/>
      <c r="Z277" s="4" t="s">
        <v>977</v>
      </c>
    </row>
    <row r="278" ht="3" customHeight="1"/>
    <row r="279" spans="2:26" ht="11.25" customHeight="1">
      <c r="B279" s="2">
        <v>1</v>
      </c>
      <c r="C279" s="2">
        <v>3</v>
      </c>
      <c r="D279" s="19">
        <v>180</v>
      </c>
      <c r="E279" s="19"/>
      <c r="F279" s="19"/>
      <c r="G279" s="2">
        <v>2</v>
      </c>
      <c r="I279" s="19">
        <v>2016</v>
      </c>
      <c r="J279" s="19"/>
      <c r="K279" s="3" t="s">
        <v>24</v>
      </c>
      <c r="M279" s="4" t="s">
        <v>978</v>
      </c>
      <c r="O279" s="4" t="s">
        <v>20</v>
      </c>
      <c r="Q279" s="4" t="s">
        <v>978</v>
      </c>
      <c r="S279" s="4" t="s">
        <v>978</v>
      </c>
      <c r="U279" s="4" t="s">
        <v>20</v>
      </c>
      <c r="W279" s="20" t="s">
        <v>978</v>
      </c>
      <c r="X279" s="20"/>
      <c r="Z279" s="4" t="s">
        <v>20</v>
      </c>
    </row>
    <row r="280" spans="2:26" ht="11.25" customHeight="1">
      <c r="B280" s="2">
        <v>1</v>
      </c>
      <c r="C280" s="2">
        <v>3</v>
      </c>
      <c r="D280" s="19">
        <v>180</v>
      </c>
      <c r="E280" s="19"/>
      <c r="F280" s="19"/>
      <c r="G280" s="2">
        <v>3</v>
      </c>
      <c r="I280" s="19">
        <v>2016</v>
      </c>
      <c r="J280" s="19"/>
      <c r="K280" s="3" t="s">
        <v>26</v>
      </c>
      <c r="M280" s="4" t="s">
        <v>979</v>
      </c>
      <c r="O280" s="4" t="s">
        <v>20</v>
      </c>
      <c r="Q280" s="4" t="s">
        <v>979</v>
      </c>
      <c r="S280" s="4" t="s">
        <v>980</v>
      </c>
      <c r="U280" s="4" t="s">
        <v>20</v>
      </c>
      <c r="W280" s="20" t="s">
        <v>980</v>
      </c>
      <c r="X280" s="20"/>
      <c r="Z280" s="4" t="s">
        <v>981</v>
      </c>
    </row>
    <row r="281" spans="11:26" ht="12" customHeight="1">
      <c r="K281" s="7" t="s">
        <v>1245</v>
      </c>
      <c r="M281" s="8">
        <v>37741.24</v>
      </c>
      <c r="O281" s="8">
        <v>0</v>
      </c>
      <c r="Q281" s="8">
        <v>37741.24</v>
      </c>
      <c r="S281" s="8">
        <v>36504.86</v>
      </c>
      <c r="U281" s="8">
        <v>0</v>
      </c>
      <c r="W281" s="21">
        <v>36504.86</v>
      </c>
      <c r="X281" s="21"/>
      <c r="Z281" s="8">
        <v>1236.38</v>
      </c>
    </row>
    <row r="282" ht="3" customHeight="1"/>
    <row r="283" spans="2:26" ht="9.75" customHeight="1">
      <c r="B283" s="2">
        <v>1</v>
      </c>
      <c r="C283" s="2">
        <v>3</v>
      </c>
      <c r="D283" s="19">
        <v>190</v>
      </c>
      <c r="E283" s="19"/>
      <c r="F283" s="19"/>
      <c r="G283" s="2">
        <v>0</v>
      </c>
      <c r="I283" s="19">
        <v>2014</v>
      </c>
      <c r="J283" s="19"/>
      <c r="K283" s="148" t="s">
        <v>417</v>
      </c>
      <c r="M283" s="4" t="s">
        <v>835</v>
      </c>
      <c r="O283" s="4" t="s">
        <v>20</v>
      </c>
      <c r="Q283" s="4" t="s">
        <v>835</v>
      </c>
      <c r="S283" s="4" t="s">
        <v>836</v>
      </c>
      <c r="U283" s="4" t="s">
        <v>837</v>
      </c>
      <c r="W283" s="20" t="s">
        <v>835</v>
      </c>
      <c r="X283" s="20"/>
      <c r="Z283" s="4" t="s">
        <v>20</v>
      </c>
    </row>
    <row r="284" ht="9.75" customHeight="1">
      <c r="K284" s="148"/>
    </row>
    <row r="285" ht="9.75" customHeight="1">
      <c r="K285" s="148"/>
    </row>
    <row r="286" ht="3" customHeight="1"/>
    <row r="287" spans="2:26" ht="11.25" customHeight="1">
      <c r="B287" s="2">
        <v>1</v>
      </c>
      <c r="C287" s="2">
        <v>3</v>
      </c>
      <c r="D287" s="19">
        <v>190</v>
      </c>
      <c r="E287" s="19"/>
      <c r="F287" s="19"/>
      <c r="G287" s="2">
        <v>1</v>
      </c>
      <c r="I287" s="19">
        <v>2014</v>
      </c>
      <c r="J287" s="19"/>
      <c r="K287" s="3" t="s">
        <v>22</v>
      </c>
      <c r="M287" s="4" t="s">
        <v>835</v>
      </c>
      <c r="O287" s="4" t="s">
        <v>20</v>
      </c>
      <c r="Q287" s="4" t="s">
        <v>835</v>
      </c>
      <c r="S287" s="4" t="s">
        <v>836</v>
      </c>
      <c r="U287" s="4" t="s">
        <v>837</v>
      </c>
      <c r="W287" s="20" t="s">
        <v>835</v>
      </c>
      <c r="X287" s="20"/>
      <c r="Z287" s="4" t="s">
        <v>20</v>
      </c>
    </row>
    <row r="288" ht="3" customHeight="1"/>
    <row r="289" spans="2:26" ht="9.75" customHeight="1">
      <c r="B289" s="2">
        <v>1</v>
      </c>
      <c r="C289" s="2">
        <v>3</v>
      </c>
      <c r="D289" s="19">
        <v>190</v>
      </c>
      <c r="E289" s="19"/>
      <c r="F289" s="19"/>
      <c r="G289" s="2">
        <v>0</v>
      </c>
      <c r="I289" s="19">
        <v>2015</v>
      </c>
      <c r="J289" s="19"/>
      <c r="K289" s="148" t="s">
        <v>417</v>
      </c>
      <c r="M289" s="4" t="s">
        <v>877</v>
      </c>
      <c r="O289" s="4" t="s">
        <v>20</v>
      </c>
      <c r="Q289" s="4" t="s">
        <v>877</v>
      </c>
      <c r="S289" s="4" t="s">
        <v>878</v>
      </c>
      <c r="U289" s="4" t="s">
        <v>20</v>
      </c>
      <c r="W289" s="20" t="s">
        <v>878</v>
      </c>
      <c r="X289" s="20"/>
      <c r="Z289" s="4" t="s">
        <v>879</v>
      </c>
    </row>
    <row r="290" ht="9.75" customHeight="1">
      <c r="K290" s="148"/>
    </row>
    <row r="291" ht="9.75" customHeight="1">
      <c r="K291" s="148"/>
    </row>
    <row r="292" ht="3" customHeight="1"/>
    <row r="293" spans="2:26" ht="11.25" customHeight="1">
      <c r="B293" s="2">
        <v>1</v>
      </c>
      <c r="C293" s="2">
        <v>3</v>
      </c>
      <c r="D293" s="19">
        <v>190</v>
      </c>
      <c r="E293" s="19"/>
      <c r="F293" s="19"/>
      <c r="G293" s="2">
        <v>1</v>
      </c>
      <c r="I293" s="19">
        <v>2015</v>
      </c>
      <c r="J293" s="19"/>
      <c r="K293" s="3" t="s">
        <v>22</v>
      </c>
      <c r="M293" s="4" t="s">
        <v>877</v>
      </c>
      <c r="O293" s="4" t="s">
        <v>20</v>
      </c>
      <c r="Q293" s="4" t="s">
        <v>877</v>
      </c>
      <c r="S293" s="4" t="s">
        <v>878</v>
      </c>
      <c r="U293" s="4" t="s">
        <v>20</v>
      </c>
      <c r="W293" s="20" t="s">
        <v>878</v>
      </c>
      <c r="X293" s="20"/>
      <c r="Z293" s="4" t="s">
        <v>879</v>
      </c>
    </row>
    <row r="294" ht="3" customHeight="1"/>
    <row r="295" spans="2:26" ht="9.75" customHeight="1">
      <c r="B295" s="2">
        <v>1</v>
      </c>
      <c r="C295" s="2">
        <v>3</v>
      </c>
      <c r="D295" s="19">
        <v>190</v>
      </c>
      <c r="E295" s="19"/>
      <c r="F295" s="19"/>
      <c r="G295" s="2">
        <v>0</v>
      </c>
      <c r="I295" s="19">
        <v>2016</v>
      </c>
      <c r="J295" s="19"/>
      <c r="K295" s="148" t="s">
        <v>417</v>
      </c>
      <c r="M295" s="4" t="s">
        <v>982</v>
      </c>
      <c r="O295" s="4" t="s">
        <v>20</v>
      </c>
      <c r="Q295" s="4" t="s">
        <v>982</v>
      </c>
      <c r="S295" s="4" t="s">
        <v>982</v>
      </c>
      <c r="U295" s="4" t="s">
        <v>20</v>
      </c>
      <c r="W295" s="20" t="s">
        <v>982</v>
      </c>
      <c r="X295" s="20"/>
      <c r="Z295" s="4" t="s">
        <v>20</v>
      </c>
    </row>
    <row r="296" ht="9.75" customHeight="1">
      <c r="K296" s="148"/>
    </row>
    <row r="297" ht="9.75" customHeight="1">
      <c r="K297" s="148"/>
    </row>
    <row r="298" ht="3" customHeight="1"/>
    <row r="299" spans="2:26" ht="11.25" customHeight="1">
      <c r="B299" s="2">
        <v>1</v>
      </c>
      <c r="C299" s="2">
        <v>3</v>
      </c>
      <c r="D299" s="19">
        <v>190</v>
      </c>
      <c r="E299" s="19"/>
      <c r="F299" s="19"/>
      <c r="G299" s="2">
        <v>1</v>
      </c>
      <c r="I299" s="19">
        <v>2016</v>
      </c>
      <c r="J299" s="19"/>
      <c r="K299" s="3" t="s">
        <v>22</v>
      </c>
      <c r="M299" s="4" t="s">
        <v>982</v>
      </c>
      <c r="O299" s="4" t="s">
        <v>20</v>
      </c>
      <c r="Q299" s="4" t="s">
        <v>982</v>
      </c>
      <c r="S299" s="4" t="s">
        <v>982</v>
      </c>
      <c r="U299" s="4" t="s">
        <v>20</v>
      </c>
      <c r="W299" s="20" t="s">
        <v>982</v>
      </c>
      <c r="X299" s="20"/>
      <c r="Z299" s="4" t="s">
        <v>20</v>
      </c>
    </row>
    <row r="300" spans="11:26" ht="12" customHeight="1">
      <c r="K300" s="7" t="s">
        <v>1267</v>
      </c>
      <c r="M300" s="8">
        <v>9776.03</v>
      </c>
      <c r="O300" s="8">
        <v>0</v>
      </c>
      <c r="Q300" s="8">
        <v>9776.03</v>
      </c>
      <c r="S300" s="8">
        <v>7399.91</v>
      </c>
      <c r="U300" s="8">
        <v>1937.06</v>
      </c>
      <c r="W300" s="21">
        <v>9336.97</v>
      </c>
      <c r="X300" s="21"/>
      <c r="Z300" s="8">
        <v>439.06</v>
      </c>
    </row>
    <row r="301" spans="11:26" ht="12" customHeight="1">
      <c r="K301" s="7" t="s">
        <v>117</v>
      </c>
      <c r="M301" s="8">
        <v>331451.02</v>
      </c>
      <c r="O301" s="8">
        <v>0</v>
      </c>
      <c r="Q301" s="8">
        <v>331451.02</v>
      </c>
      <c r="S301" s="8">
        <v>205083.2</v>
      </c>
      <c r="U301" s="8">
        <v>121802.47</v>
      </c>
      <c r="W301" s="21">
        <v>326885.67</v>
      </c>
      <c r="X301" s="21"/>
      <c r="Z301" s="8">
        <v>4565.35</v>
      </c>
    </row>
    <row r="302" ht="3" customHeight="1"/>
    <row r="303" ht="9.75" customHeight="1">
      <c r="K303" s="23" t="s">
        <v>1268</v>
      </c>
    </row>
    <row r="304" ht="14.25" customHeight="1">
      <c r="K304" s="23"/>
    </row>
    <row r="305" ht="3" customHeight="1"/>
    <row r="306" spans="2:26" ht="9.75" customHeight="1">
      <c r="B306" s="2">
        <v>1</v>
      </c>
      <c r="C306" s="2">
        <v>4</v>
      </c>
      <c r="D306" s="19">
        <v>200</v>
      </c>
      <c r="E306" s="19"/>
      <c r="F306" s="19"/>
      <c r="G306" s="2">
        <v>0</v>
      </c>
      <c r="I306" s="19">
        <v>2015</v>
      </c>
      <c r="J306" s="19"/>
      <c r="K306" s="148" t="s">
        <v>424</v>
      </c>
      <c r="M306" s="4" t="s">
        <v>880</v>
      </c>
      <c r="O306" s="4" t="s">
        <v>20</v>
      </c>
      <c r="Q306" s="4" t="s">
        <v>880</v>
      </c>
      <c r="S306" s="4" t="s">
        <v>881</v>
      </c>
      <c r="U306" s="4" t="s">
        <v>882</v>
      </c>
      <c r="W306" s="20" t="s">
        <v>880</v>
      </c>
      <c r="X306" s="20"/>
      <c r="Z306" s="4" t="s">
        <v>20</v>
      </c>
    </row>
    <row r="307" ht="9.75" customHeight="1">
      <c r="K307" s="148"/>
    </row>
    <row r="308" ht="9.75" customHeight="1">
      <c r="K308" s="148"/>
    </row>
    <row r="309" ht="3" customHeight="1"/>
    <row r="310" spans="2:26" ht="11.25" customHeight="1">
      <c r="B310" s="2">
        <v>1</v>
      </c>
      <c r="C310" s="2">
        <v>4</v>
      </c>
      <c r="D310" s="19">
        <v>200</v>
      </c>
      <c r="E310" s="19"/>
      <c r="F310" s="19"/>
      <c r="G310" s="2">
        <v>1</v>
      </c>
      <c r="I310" s="19">
        <v>2015</v>
      </c>
      <c r="J310" s="19"/>
      <c r="K310" s="3" t="s">
        <v>22</v>
      </c>
      <c r="M310" s="4" t="s">
        <v>880</v>
      </c>
      <c r="O310" s="4" t="s">
        <v>20</v>
      </c>
      <c r="Q310" s="4" t="s">
        <v>880</v>
      </c>
      <c r="S310" s="4" t="s">
        <v>881</v>
      </c>
      <c r="U310" s="4" t="s">
        <v>882</v>
      </c>
      <c r="W310" s="20" t="s">
        <v>880</v>
      </c>
      <c r="X310" s="20"/>
      <c r="Z310" s="4" t="s">
        <v>20</v>
      </c>
    </row>
    <row r="311" ht="3" customHeight="1"/>
    <row r="312" spans="2:26" ht="9.75" customHeight="1">
      <c r="B312" s="2">
        <v>1</v>
      </c>
      <c r="C312" s="2">
        <v>4</v>
      </c>
      <c r="D312" s="19">
        <v>200</v>
      </c>
      <c r="E312" s="19"/>
      <c r="F312" s="19"/>
      <c r="G312" s="2">
        <v>0</v>
      </c>
      <c r="I312" s="19">
        <v>2016</v>
      </c>
      <c r="J312" s="19"/>
      <c r="K312" s="148" t="s">
        <v>424</v>
      </c>
      <c r="M312" s="4" t="s">
        <v>983</v>
      </c>
      <c r="O312" s="4" t="s">
        <v>20</v>
      </c>
      <c r="Q312" s="4" t="s">
        <v>983</v>
      </c>
      <c r="S312" s="4" t="s">
        <v>984</v>
      </c>
      <c r="U312" s="4" t="s">
        <v>985</v>
      </c>
      <c r="W312" s="20" t="s">
        <v>986</v>
      </c>
      <c r="X312" s="20"/>
      <c r="Z312" s="4" t="s">
        <v>987</v>
      </c>
    </row>
    <row r="313" ht="9.75" customHeight="1">
      <c r="K313" s="148"/>
    </row>
    <row r="314" ht="9.75" customHeight="1">
      <c r="K314" s="148"/>
    </row>
    <row r="315" ht="3" customHeight="1"/>
    <row r="316" spans="2:26" ht="11.25" customHeight="1">
      <c r="B316" s="2">
        <v>1</v>
      </c>
      <c r="C316" s="2">
        <v>4</v>
      </c>
      <c r="D316" s="19">
        <v>200</v>
      </c>
      <c r="E316" s="19"/>
      <c r="F316" s="19"/>
      <c r="G316" s="2">
        <v>1</v>
      </c>
      <c r="I316" s="19">
        <v>2016</v>
      </c>
      <c r="J316" s="19"/>
      <c r="K316" s="3" t="s">
        <v>22</v>
      </c>
      <c r="M316" s="4" t="s">
        <v>988</v>
      </c>
      <c r="O316" s="4" t="s">
        <v>20</v>
      </c>
      <c r="Q316" s="4" t="s">
        <v>988</v>
      </c>
      <c r="S316" s="4" t="s">
        <v>989</v>
      </c>
      <c r="U316" s="4" t="s">
        <v>985</v>
      </c>
      <c r="W316" s="20" t="s">
        <v>988</v>
      </c>
      <c r="X316" s="20"/>
      <c r="Z316" s="4" t="s">
        <v>20</v>
      </c>
    </row>
    <row r="317" ht="3" customHeight="1"/>
    <row r="318" spans="2:26" ht="11.25" customHeight="1">
      <c r="B318" s="2">
        <v>1</v>
      </c>
      <c r="C318" s="2">
        <v>4</v>
      </c>
      <c r="D318" s="19">
        <v>200</v>
      </c>
      <c r="E318" s="19"/>
      <c r="F318" s="19"/>
      <c r="G318" s="2">
        <v>2</v>
      </c>
      <c r="I318" s="19">
        <v>2016</v>
      </c>
      <c r="J318" s="19"/>
      <c r="K318" s="3" t="s">
        <v>24</v>
      </c>
      <c r="M318" s="4" t="s">
        <v>392</v>
      </c>
      <c r="O318" s="4" t="s">
        <v>20</v>
      </c>
      <c r="Q318" s="4" t="s">
        <v>392</v>
      </c>
      <c r="S318" s="4" t="s">
        <v>990</v>
      </c>
      <c r="U318" s="4" t="s">
        <v>20</v>
      </c>
      <c r="W318" s="20" t="s">
        <v>990</v>
      </c>
      <c r="X318" s="20"/>
      <c r="Z318" s="4" t="s">
        <v>991</v>
      </c>
    </row>
    <row r="319" ht="3" customHeight="1"/>
    <row r="320" spans="2:26" ht="11.25" customHeight="1">
      <c r="B320" s="2">
        <v>1</v>
      </c>
      <c r="C320" s="2">
        <v>4</v>
      </c>
      <c r="D320" s="19">
        <v>200</v>
      </c>
      <c r="E320" s="19"/>
      <c r="F320" s="19"/>
      <c r="G320" s="2">
        <v>3</v>
      </c>
      <c r="I320" s="19">
        <v>2016</v>
      </c>
      <c r="J320" s="19"/>
      <c r="K320" s="3" t="s">
        <v>26</v>
      </c>
      <c r="M320" s="4" t="s">
        <v>443</v>
      </c>
      <c r="O320" s="4" t="s">
        <v>20</v>
      </c>
      <c r="Q320" s="4" t="s">
        <v>443</v>
      </c>
      <c r="S320" s="4" t="s">
        <v>992</v>
      </c>
      <c r="U320" s="4" t="s">
        <v>20</v>
      </c>
      <c r="W320" s="20" t="s">
        <v>992</v>
      </c>
      <c r="X320" s="20"/>
      <c r="Z320" s="4" t="s">
        <v>993</v>
      </c>
    </row>
    <row r="321" spans="11:26" ht="12" customHeight="1">
      <c r="K321" s="7" t="s">
        <v>1269</v>
      </c>
      <c r="M321" s="8">
        <v>131338.16</v>
      </c>
      <c r="O321" s="8">
        <v>0</v>
      </c>
      <c r="Q321" s="8">
        <v>131338.16</v>
      </c>
      <c r="S321" s="8">
        <v>109952.94</v>
      </c>
      <c r="U321" s="8">
        <v>20350.91</v>
      </c>
      <c r="W321" s="21">
        <v>130303.85</v>
      </c>
      <c r="X321" s="21"/>
      <c r="Z321" s="8">
        <v>1034.31</v>
      </c>
    </row>
    <row r="322" ht="3" customHeight="1"/>
    <row r="323" spans="2:26" ht="9.75" customHeight="1">
      <c r="B323" s="2">
        <v>1</v>
      </c>
      <c r="C323" s="2">
        <v>4</v>
      </c>
      <c r="D323" s="19">
        <v>210</v>
      </c>
      <c r="E323" s="19"/>
      <c r="F323" s="19"/>
      <c r="G323" s="2">
        <v>0</v>
      </c>
      <c r="I323" s="19">
        <v>2016</v>
      </c>
      <c r="J323" s="19"/>
      <c r="K323" s="148" t="s">
        <v>446</v>
      </c>
      <c r="M323" s="4" t="s">
        <v>994</v>
      </c>
      <c r="O323" s="4" t="s">
        <v>20</v>
      </c>
      <c r="Q323" s="4" t="s">
        <v>994</v>
      </c>
      <c r="S323" s="4" t="s">
        <v>995</v>
      </c>
      <c r="U323" s="4" t="s">
        <v>20</v>
      </c>
      <c r="W323" s="20" t="s">
        <v>995</v>
      </c>
      <c r="X323" s="20"/>
      <c r="Z323" s="4" t="s">
        <v>996</v>
      </c>
    </row>
    <row r="324" ht="9.75" customHeight="1">
      <c r="K324" s="148"/>
    </row>
    <row r="325" spans="2:26" ht="11.25" customHeight="1">
      <c r="B325" s="2">
        <v>1</v>
      </c>
      <c r="C325" s="2">
        <v>4</v>
      </c>
      <c r="D325" s="19">
        <v>210</v>
      </c>
      <c r="E325" s="19"/>
      <c r="F325" s="19"/>
      <c r="G325" s="2">
        <v>2</v>
      </c>
      <c r="I325" s="19">
        <v>2016</v>
      </c>
      <c r="J325" s="19"/>
      <c r="K325" s="3" t="s">
        <v>24</v>
      </c>
      <c r="M325" s="4" t="s">
        <v>997</v>
      </c>
      <c r="O325" s="4" t="s">
        <v>20</v>
      </c>
      <c r="Q325" s="4" t="s">
        <v>997</v>
      </c>
      <c r="S325" s="4" t="s">
        <v>998</v>
      </c>
      <c r="U325" s="4" t="s">
        <v>20</v>
      </c>
      <c r="W325" s="20" t="s">
        <v>998</v>
      </c>
      <c r="X325" s="20"/>
      <c r="Z325" s="4" t="s">
        <v>999</v>
      </c>
    </row>
    <row r="326" ht="3" customHeight="1"/>
    <row r="327" spans="2:26" ht="11.25" customHeight="1">
      <c r="B327" s="2">
        <v>1</v>
      </c>
      <c r="C327" s="2">
        <v>4</v>
      </c>
      <c r="D327" s="19">
        <v>210</v>
      </c>
      <c r="E327" s="19"/>
      <c r="F327" s="19"/>
      <c r="G327" s="2">
        <v>3</v>
      </c>
      <c r="I327" s="19">
        <v>2016</v>
      </c>
      <c r="J327" s="19"/>
      <c r="K327" s="3" t="s">
        <v>26</v>
      </c>
      <c r="M327" s="4" t="s">
        <v>1000</v>
      </c>
      <c r="O327" s="4" t="s">
        <v>20</v>
      </c>
      <c r="Q327" s="4" t="s">
        <v>1000</v>
      </c>
      <c r="S327" s="4" t="s">
        <v>1001</v>
      </c>
      <c r="U327" s="4" t="s">
        <v>20</v>
      </c>
      <c r="W327" s="20" t="s">
        <v>1001</v>
      </c>
      <c r="X327" s="20"/>
      <c r="Z327" s="4" t="s">
        <v>1002</v>
      </c>
    </row>
    <row r="328" spans="11:26" ht="12" customHeight="1">
      <c r="K328" s="7" t="s">
        <v>1270</v>
      </c>
      <c r="M328" s="8">
        <v>80500</v>
      </c>
      <c r="O328" s="8">
        <v>0</v>
      </c>
      <c r="Q328" s="8">
        <v>80500</v>
      </c>
      <c r="S328" s="8">
        <v>79134.33</v>
      </c>
      <c r="U328" s="8">
        <v>0</v>
      </c>
      <c r="W328" s="21">
        <v>79134.33</v>
      </c>
      <c r="X328" s="21"/>
      <c r="Z328" s="8">
        <v>1365.67</v>
      </c>
    </row>
    <row r="329" ht="3" customHeight="1"/>
    <row r="330" spans="2:26" ht="9.75" customHeight="1">
      <c r="B330" s="2">
        <v>1</v>
      </c>
      <c r="C330" s="2">
        <v>4</v>
      </c>
      <c r="D330" s="19">
        <v>230</v>
      </c>
      <c r="E330" s="19"/>
      <c r="F330" s="19"/>
      <c r="G330" s="2">
        <v>0</v>
      </c>
      <c r="I330" s="19">
        <v>2015</v>
      </c>
      <c r="J330" s="19"/>
      <c r="K330" s="148" t="s">
        <v>474</v>
      </c>
      <c r="M330" s="4" t="s">
        <v>883</v>
      </c>
      <c r="O330" s="4" t="s">
        <v>20</v>
      </c>
      <c r="Q330" s="4" t="s">
        <v>883</v>
      </c>
      <c r="S330" s="4" t="s">
        <v>884</v>
      </c>
      <c r="U330" s="4" t="s">
        <v>885</v>
      </c>
      <c r="W330" s="20" t="s">
        <v>886</v>
      </c>
      <c r="X330" s="20"/>
      <c r="Z330" s="4" t="s">
        <v>887</v>
      </c>
    </row>
    <row r="331" ht="9.75" customHeight="1">
      <c r="K331" s="148"/>
    </row>
    <row r="332" ht="9.75" customHeight="1">
      <c r="K332" s="148"/>
    </row>
    <row r="333" ht="3" customHeight="1"/>
    <row r="334" spans="2:26" ht="11.25" customHeight="1">
      <c r="B334" s="2">
        <v>1</v>
      </c>
      <c r="C334" s="2">
        <v>4</v>
      </c>
      <c r="D334" s="19">
        <v>230</v>
      </c>
      <c r="E334" s="19"/>
      <c r="F334" s="19"/>
      <c r="G334" s="2">
        <v>1</v>
      </c>
      <c r="I334" s="19">
        <v>2015</v>
      </c>
      <c r="J334" s="19"/>
      <c r="K334" s="3" t="s">
        <v>22</v>
      </c>
      <c r="M334" s="4" t="s">
        <v>888</v>
      </c>
      <c r="O334" s="4" t="s">
        <v>20</v>
      </c>
      <c r="Q334" s="4" t="s">
        <v>888</v>
      </c>
      <c r="S334" s="4" t="s">
        <v>889</v>
      </c>
      <c r="U334" s="4" t="s">
        <v>885</v>
      </c>
      <c r="W334" s="20" t="s">
        <v>890</v>
      </c>
      <c r="X334" s="20"/>
      <c r="Z334" s="4" t="s">
        <v>887</v>
      </c>
    </row>
    <row r="335" ht="3" customHeight="1"/>
    <row r="336" spans="2:26" ht="11.25" customHeight="1">
      <c r="B336" s="2">
        <v>1</v>
      </c>
      <c r="C336" s="2">
        <v>4</v>
      </c>
      <c r="D336" s="19">
        <v>230</v>
      </c>
      <c r="E336" s="19"/>
      <c r="F336" s="19"/>
      <c r="G336" s="2">
        <v>2</v>
      </c>
      <c r="I336" s="19">
        <v>2015</v>
      </c>
      <c r="J336" s="19"/>
      <c r="K336" s="3" t="s">
        <v>24</v>
      </c>
      <c r="M336" s="4" t="s">
        <v>891</v>
      </c>
      <c r="O336" s="4" t="s">
        <v>20</v>
      </c>
      <c r="Q336" s="4" t="s">
        <v>891</v>
      </c>
      <c r="S336" s="4" t="s">
        <v>891</v>
      </c>
      <c r="U336" s="4" t="s">
        <v>20</v>
      </c>
      <c r="W336" s="20" t="s">
        <v>891</v>
      </c>
      <c r="X336" s="20"/>
      <c r="Z336" s="4" t="s">
        <v>20</v>
      </c>
    </row>
    <row r="337" ht="3" customHeight="1"/>
    <row r="338" spans="2:26" ht="11.25" customHeight="1">
      <c r="B338" s="2">
        <v>1</v>
      </c>
      <c r="C338" s="2">
        <v>4</v>
      </c>
      <c r="D338" s="19">
        <v>230</v>
      </c>
      <c r="E338" s="19"/>
      <c r="F338" s="19"/>
      <c r="G338" s="2">
        <v>3</v>
      </c>
      <c r="I338" s="19">
        <v>2015</v>
      </c>
      <c r="J338" s="19"/>
      <c r="K338" s="3" t="s">
        <v>26</v>
      </c>
      <c r="M338" s="4" t="s">
        <v>892</v>
      </c>
      <c r="O338" s="4" t="s">
        <v>20</v>
      </c>
      <c r="Q338" s="4" t="s">
        <v>892</v>
      </c>
      <c r="S338" s="4" t="s">
        <v>892</v>
      </c>
      <c r="U338" s="4" t="s">
        <v>20</v>
      </c>
      <c r="W338" s="20" t="s">
        <v>892</v>
      </c>
      <c r="X338" s="20"/>
      <c r="Z338" s="4" t="s">
        <v>20</v>
      </c>
    </row>
    <row r="339" ht="3" customHeight="1"/>
    <row r="340" spans="2:26" ht="9.75" customHeight="1">
      <c r="B340" s="2">
        <v>1</v>
      </c>
      <c r="C340" s="2">
        <v>4</v>
      </c>
      <c r="D340" s="19">
        <v>230</v>
      </c>
      <c r="E340" s="19"/>
      <c r="F340" s="19"/>
      <c r="G340" s="2">
        <v>0</v>
      </c>
      <c r="I340" s="19">
        <v>2016</v>
      </c>
      <c r="J340" s="19"/>
      <c r="K340" s="148" t="s">
        <v>474</v>
      </c>
      <c r="M340" s="4" t="s">
        <v>1003</v>
      </c>
      <c r="O340" s="4" t="s">
        <v>20</v>
      </c>
      <c r="Q340" s="4" t="s">
        <v>1003</v>
      </c>
      <c r="S340" s="4" t="s">
        <v>1004</v>
      </c>
      <c r="U340" s="4" t="s">
        <v>1005</v>
      </c>
      <c r="W340" s="20" t="s">
        <v>1006</v>
      </c>
      <c r="X340" s="20"/>
      <c r="Z340" s="4" t="s">
        <v>1007</v>
      </c>
    </row>
    <row r="341" ht="9.75" customHeight="1">
      <c r="K341" s="148"/>
    </row>
    <row r="342" ht="9.75" customHeight="1">
      <c r="K342" s="148"/>
    </row>
    <row r="343" ht="3" customHeight="1"/>
    <row r="344" spans="2:26" ht="11.25" customHeight="1">
      <c r="B344" s="2">
        <v>1</v>
      </c>
      <c r="C344" s="2">
        <v>4</v>
      </c>
      <c r="D344" s="19">
        <v>230</v>
      </c>
      <c r="E344" s="19"/>
      <c r="F344" s="19"/>
      <c r="G344" s="2">
        <v>1</v>
      </c>
      <c r="I344" s="19">
        <v>2016</v>
      </c>
      <c r="J344" s="19"/>
      <c r="K344" s="3" t="s">
        <v>22</v>
      </c>
      <c r="M344" s="4" t="s">
        <v>575</v>
      </c>
      <c r="O344" s="4" t="s">
        <v>20</v>
      </c>
      <c r="Q344" s="4" t="s">
        <v>575</v>
      </c>
      <c r="S344" s="4" t="s">
        <v>1008</v>
      </c>
      <c r="U344" s="4" t="s">
        <v>1005</v>
      </c>
      <c r="W344" s="20" t="s">
        <v>1009</v>
      </c>
      <c r="X344" s="20"/>
      <c r="Z344" s="4" t="s">
        <v>1010</v>
      </c>
    </row>
    <row r="345" ht="3" customHeight="1"/>
    <row r="346" spans="2:26" ht="11.25" customHeight="1">
      <c r="B346" s="2">
        <v>1</v>
      </c>
      <c r="C346" s="2">
        <v>4</v>
      </c>
      <c r="D346" s="19">
        <v>230</v>
      </c>
      <c r="E346" s="19"/>
      <c r="F346" s="19"/>
      <c r="G346" s="2">
        <v>2</v>
      </c>
      <c r="I346" s="19">
        <v>2016</v>
      </c>
      <c r="J346" s="19"/>
      <c r="K346" s="3" t="s">
        <v>24</v>
      </c>
      <c r="M346" s="4" t="s">
        <v>1011</v>
      </c>
      <c r="O346" s="4" t="s">
        <v>20</v>
      </c>
      <c r="Q346" s="4" t="s">
        <v>1011</v>
      </c>
      <c r="S346" s="4" t="s">
        <v>1012</v>
      </c>
      <c r="U346" s="4" t="s">
        <v>20</v>
      </c>
      <c r="W346" s="20" t="s">
        <v>1012</v>
      </c>
      <c r="X346" s="20"/>
      <c r="Z346" s="4" t="s">
        <v>1013</v>
      </c>
    </row>
    <row r="347" ht="3" customHeight="1"/>
    <row r="348" spans="2:26" ht="11.25" customHeight="1">
      <c r="B348" s="2">
        <v>1</v>
      </c>
      <c r="C348" s="2">
        <v>4</v>
      </c>
      <c r="D348" s="19">
        <v>230</v>
      </c>
      <c r="E348" s="19"/>
      <c r="F348" s="19"/>
      <c r="G348" s="2">
        <v>3</v>
      </c>
      <c r="I348" s="19">
        <v>2016</v>
      </c>
      <c r="J348" s="19"/>
      <c r="K348" s="3" t="s">
        <v>26</v>
      </c>
      <c r="M348" s="4" t="s">
        <v>495</v>
      </c>
      <c r="O348" s="4" t="s">
        <v>20</v>
      </c>
      <c r="Q348" s="4" t="s">
        <v>495</v>
      </c>
      <c r="S348" s="4" t="s">
        <v>1014</v>
      </c>
      <c r="U348" s="4" t="s">
        <v>20</v>
      </c>
      <c r="W348" s="20" t="s">
        <v>1014</v>
      </c>
      <c r="X348" s="20"/>
      <c r="Z348" s="4" t="s">
        <v>1015</v>
      </c>
    </row>
    <row r="349" spans="11:26" ht="12" customHeight="1">
      <c r="K349" s="7" t="s">
        <v>1271</v>
      </c>
      <c r="M349" s="8">
        <v>103444.68</v>
      </c>
      <c r="O349" s="8">
        <v>0</v>
      </c>
      <c r="Q349" s="8">
        <v>103444.68</v>
      </c>
      <c r="S349" s="8">
        <v>96507.73</v>
      </c>
      <c r="U349" s="8">
        <v>6105.28</v>
      </c>
      <c r="W349" s="21">
        <v>102613.01</v>
      </c>
      <c r="X349" s="21"/>
      <c r="Z349" s="8">
        <v>831.67</v>
      </c>
    </row>
    <row r="350" ht="3" customHeight="1"/>
    <row r="351" spans="2:26" ht="9.75" customHeight="1">
      <c r="B351" s="2">
        <v>1</v>
      </c>
      <c r="C351" s="2">
        <v>4</v>
      </c>
      <c r="D351" s="19">
        <v>240</v>
      </c>
      <c r="E351" s="19"/>
      <c r="F351" s="19"/>
      <c r="G351" s="2">
        <v>0</v>
      </c>
      <c r="I351" s="19">
        <v>2015</v>
      </c>
      <c r="J351" s="19"/>
      <c r="K351" s="148" t="s">
        <v>498</v>
      </c>
      <c r="M351" s="4" t="s">
        <v>893</v>
      </c>
      <c r="O351" s="4" t="s">
        <v>20</v>
      </c>
      <c r="Q351" s="4" t="s">
        <v>893</v>
      </c>
      <c r="S351" s="4" t="s">
        <v>893</v>
      </c>
      <c r="U351" s="4" t="s">
        <v>20</v>
      </c>
      <c r="W351" s="20" t="s">
        <v>893</v>
      </c>
      <c r="X351" s="20"/>
      <c r="Z351" s="4" t="s">
        <v>20</v>
      </c>
    </row>
    <row r="352" ht="9.75" customHeight="1">
      <c r="K352" s="148"/>
    </row>
    <row r="353" ht="9.75" customHeight="1">
      <c r="K353" s="148"/>
    </row>
    <row r="354" ht="3" customHeight="1"/>
    <row r="355" spans="2:26" ht="11.25" customHeight="1">
      <c r="B355" s="2">
        <v>1</v>
      </c>
      <c r="C355" s="2">
        <v>4</v>
      </c>
      <c r="D355" s="19">
        <v>240</v>
      </c>
      <c r="E355" s="19"/>
      <c r="F355" s="19"/>
      <c r="G355" s="2">
        <v>2</v>
      </c>
      <c r="I355" s="19">
        <v>2015</v>
      </c>
      <c r="J355" s="19"/>
      <c r="K355" s="3" t="s">
        <v>24</v>
      </c>
      <c r="M355" s="4" t="s">
        <v>894</v>
      </c>
      <c r="O355" s="4" t="s">
        <v>20</v>
      </c>
      <c r="Q355" s="4" t="s">
        <v>894</v>
      </c>
      <c r="S355" s="4" t="s">
        <v>894</v>
      </c>
      <c r="U355" s="4" t="s">
        <v>20</v>
      </c>
      <c r="W355" s="20" t="s">
        <v>894</v>
      </c>
      <c r="X355" s="20"/>
      <c r="Z355" s="4" t="s">
        <v>20</v>
      </c>
    </row>
    <row r="356" ht="3" customHeight="1"/>
    <row r="357" spans="2:26" ht="11.25" customHeight="1">
      <c r="B357" s="2">
        <v>1</v>
      </c>
      <c r="C357" s="2">
        <v>4</v>
      </c>
      <c r="D357" s="19">
        <v>240</v>
      </c>
      <c r="E357" s="19"/>
      <c r="F357" s="19"/>
      <c r="G357" s="2">
        <v>3</v>
      </c>
      <c r="I357" s="19">
        <v>2015</v>
      </c>
      <c r="J357" s="19"/>
      <c r="K357" s="3" t="s">
        <v>26</v>
      </c>
      <c r="M357" s="4" t="s">
        <v>895</v>
      </c>
      <c r="O357" s="4" t="s">
        <v>20</v>
      </c>
      <c r="Q357" s="4" t="s">
        <v>895</v>
      </c>
      <c r="S357" s="4" t="s">
        <v>895</v>
      </c>
      <c r="U357" s="4" t="s">
        <v>20</v>
      </c>
      <c r="W357" s="20" t="s">
        <v>895</v>
      </c>
      <c r="X357" s="20"/>
      <c r="Z357" s="4" t="s">
        <v>20</v>
      </c>
    </row>
    <row r="358" ht="3" customHeight="1"/>
    <row r="359" spans="2:26" ht="9.75" customHeight="1">
      <c r="B359" s="2">
        <v>1</v>
      </c>
      <c r="C359" s="2">
        <v>4</v>
      </c>
      <c r="D359" s="19">
        <v>240</v>
      </c>
      <c r="E359" s="19"/>
      <c r="F359" s="19"/>
      <c r="G359" s="2">
        <v>0</v>
      </c>
      <c r="I359" s="19">
        <v>2016</v>
      </c>
      <c r="J359" s="19"/>
      <c r="K359" s="148" t="s">
        <v>498</v>
      </c>
      <c r="M359" s="4" t="s">
        <v>1016</v>
      </c>
      <c r="O359" s="4" t="s">
        <v>20</v>
      </c>
      <c r="Q359" s="4" t="s">
        <v>1016</v>
      </c>
      <c r="S359" s="4" t="s">
        <v>1017</v>
      </c>
      <c r="U359" s="4" t="s">
        <v>20</v>
      </c>
      <c r="W359" s="20" t="s">
        <v>1017</v>
      </c>
      <c r="X359" s="20"/>
      <c r="Z359" s="4" t="s">
        <v>1018</v>
      </c>
    </row>
    <row r="360" ht="9.75" customHeight="1">
      <c r="K360" s="148"/>
    </row>
    <row r="361" ht="9.75" customHeight="1">
      <c r="K361" s="148"/>
    </row>
    <row r="362" ht="3" customHeight="1"/>
    <row r="363" spans="2:26" ht="11.25" customHeight="1">
      <c r="B363" s="2">
        <v>1</v>
      </c>
      <c r="C363" s="2">
        <v>4</v>
      </c>
      <c r="D363" s="19">
        <v>240</v>
      </c>
      <c r="E363" s="19"/>
      <c r="F363" s="19"/>
      <c r="G363" s="2">
        <v>2</v>
      </c>
      <c r="I363" s="19">
        <v>2016</v>
      </c>
      <c r="J363" s="19"/>
      <c r="K363" s="3" t="s">
        <v>24</v>
      </c>
      <c r="M363" s="4" t="s">
        <v>1019</v>
      </c>
      <c r="O363" s="4" t="s">
        <v>20</v>
      </c>
      <c r="Q363" s="4" t="s">
        <v>1019</v>
      </c>
      <c r="S363" s="4" t="s">
        <v>1020</v>
      </c>
      <c r="U363" s="4" t="s">
        <v>20</v>
      </c>
      <c r="W363" s="20" t="s">
        <v>1020</v>
      </c>
      <c r="X363" s="20"/>
      <c r="Z363" s="4" t="s">
        <v>1021</v>
      </c>
    </row>
    <row r="364" ht="3" customHeight="1"/>
    <row r="365" spans="2:26" ht="11.25" customHeight="1">
      <c r="B365" s="2">
        <v>1</v>
      </c>
      <c r="C365" s="2">
        <v>4</v>
      </c>
      <c r="D365" s="19">
        <v>240</v>
      </c>
      <c r="E365" s="19"/>
      <c r="F365" s="19"/>
      <c r="G365" s="2">
        <v>3</v>
      </c>
      <c r="I365" s="19">
        <v>2016</v>
      </c>
      <c r="J365" s="19"/>
      <c r="K365" s="3" t="s">
        <v>26</v>
      </c>
      <c r="M365" s="4" t="s">
        <v>1022</v>
      </c>
      <c r="O365" s="4" t="s">
        <v>20</v>
      </c>
      <c r="Q365" s="4" t="s">
        <v>1022</v>
      </c>
      <c r="S365" s="4" t="s">
        <v>1023</v>
      </c>
      <c r="U365" s="4" t="s">
        <v>20</v>
      </c>
      <c r="W365" s="20" t="s">
        <v>1023</v>
      </c>
      <c r="X365" s="20"/>
      <c r="Z365" s="4" t="s">
        <v>1024</v>
      </c>
    </row>
    <row r="366" spans="11:26" ht="12" customHeight="1">
      <c r="K366" s="7" t="s">
        <v>1272</v>
      </c>
      <c r="M366" s="8">
        <v>323665.23</v>
      </c>
      <c r="O366" s="8">
        <v>0</v>
      </c>
      <c r="Q366" s="8">
        <v>323665.23</v>
      </c>
      <c r="S366" s="8">
        <v>323108.07</v>
      </c>
      <c r="U366" s="8">
        <v>0</v>
      </c>
      <c r="W366" s="21">
        <v>323108.07</v>
      </c>
      <c r="X366" s="21"/>
      <c r="Z366" s="8">
        <v>557.16</v>
      </c>
    </row>
    <row r="367" ht="3" customHeight="1"/>
    <row r="368" spans="2:26" ht="9.75" customHeight="1">
      <c r="B368" s="2">
        <v>1</v>
      </c>
      <c r="C368" s="2">
        <v>4</v>
      </c>
      <c r="D368" s="19">
        <v>250</v>
      </c>
      <c r="E368" s="19"/>
      <c r="F368" s="19"/>
      <c r="G368" s="2">
        <v>0</v>
      </c>
      <c r="I368" s="19">
        <v>2016</v>
      </c>
      <c r="J368" s="19"/>
      <c r="K368" s="148" t="s">
        <v>522</v>
      </c>
      <c r="M368" s="4" t="s">
        <v>1025</v>
      </c>
      <c r="O368" s="4" t="s">
        <v>20</v>
      </c>
      <c r="Q368" s="4" t="s">
        <v>1025</v>
      </c>
      <c r="S368" s="4" t="s">
        <v>1026</v>
      </c>
      <c r="U368" s="4" t="s">
        <v>20</v>
      </c>
      <c r="W368" s="20" t="s">
        <v>1026</v>
      </c>
      <c r="X368" s="20"/>
      <c r="Z368" s="4" t="s">
        <v>1027</v>
      </c>
    </row>
    <row r="369" ht="9.75" customHeight="1">
      <c r="K369" s="148"/>
    </row>
    <row r="370" ht="9.75" customHeight="1">
      <c r="K370" s="148"/>
    </row>
    <row r="371" spans="2:26" ht="11.25" customHeight="1">
      <c r="B371" s="2">
        <v>1</v>
      </c>
      <c r="C371" s="2">
        <v>4</v>
      </c>
      <c r="D371" s="19">
        <v>250</v>
      </c>
      <c r="E371" s="19"/>
      <c r="F371" s="19"/>
      <c r="G371" s="2">
        <v>2</v>
      </c>
      <c r="I371" s="19">
        <v>2016</v>
      </c>
      <c r="J371" s="19"/>
      <c r="K371" s="3" t="s">
        <v>24</v>
      </c>
      <c r="M371" s="4" t="s">
        <v>1025</v>
      </c>
      <c r="O371" s="4" t="s">
        <v>20</v>
      </c>
      <c r="Q371" s="4" t="s">
        <v>1025</v>
      </c>
      <c r="S371" s="4" t="s">
        <v>1026</v>
      </c>
      <c r="U371" s="4" t="s">
        <v>20</v>
      </c>
      <c r="W371" s="20" t="s">
        <v>1026</v>
      </c>
      <c r="X371" s="20"/>
      <c r="Z371" s="4" t="s">
        <v>1027</v>
      </c>
    </row>
    <row r="372" spans="11:26" ht="12" customHeight="1">
      <c r="K372" s="7" t="s">
        <v>1273</v>
      </c>
      <c r="M372" s="8">
        <v>27500</v>
      </c>
      <c r="O372" s="8">
        <v>0</v>
      </c>
      <c r="Q372" s="8">
        <v>27500</v>
      </c>
      <c r="S372" s="8">
        <v>27287.28</v>
      </c>
      <c r="U372" s="8">
        <v>0</v>
      </c>
      <c r="W372" s="21">
        <v>27287.28</v>
      </c>
      <c r="X372" s="21"/>
      <c r="Z372" s="8">
        <v>212.72</v>
      </c>
    </row>
    <row r="373" ht="3" customHeight="1"/>
    <row r="374" spans="2:26" ht="9.75" customHeight="1">
      <c r="B374" s="2">
        <v>1</v>
      </c>
      <c r="C374" s="2">
        <v>4</v>
      </c>
      <c r="D374" s="19">
        <v>260</v>
      </c>
      <c r="E374" s="19"/>
      <c r="F374" s="19"/>
      <c r="G374" s="2">
        <v>0</v>
      </c>
      <c r="I374" s="19">
        <v>2013</v>
      </c>
      <c r="J374" s="19"/>
      <c r="K374" s="148" t="s">
        <v>525</v>
      </c>
      <c r="M374" s="4" t="s">
        <v>807</v>
      </c>
      <c r="O374" s="4" t="s">
        <v>20</v>
      </c>
      <c r="Q374" s="4" t="s">
        <v>807</v>
      </c>
      <c r="S374" s="4" t="s">
        <v>20</v>
      </c>
      <c r="U374" s="4" t="s">
        <v>807</v>
      </c>
      <c r="W374" s="20" t="s">
        <v>807</v>
      </c>
      <c r="X374" s="20"/>
      <c r="Z374" s="4" t="s">
        <v>20</v>
      </c>
    </row>
    <row r="375" ht="9.75" customHeight="1">
      <c r="K375" s="148"/>
    </row>
    <row r="376" ht="9.75" customHeight="1">
      <c r="K376" s="148"/>
    </row>
    <row r="377" ht="3" customHeight="1"/>
    <row r="378" spans="2:26" ht="11.25" customHeight="1">
      <c r="B378" s="2">
        <v>1</v>
      </c>
      <c r="C378" s="2">
        <v>4</v>
      </c>
      <c r="D378" s="19">
        <v>260</v>
      </c>
      <c r="E378" s="19"/>
      <c r="F378" s="19"/>
      <c r="G378" s="2">
        <v>1</v>
      </c>
      <c r="I378" s="19">
        <v>2013</v>
      </c>
      <c r="J378" s="19"/>
      <c r="K378" s="3" t="s">
        <v>22</v>
      </c>
      <c r="M378" s="4" t="s">
        <v>808</v>
      </c>
      <c r="O378" s="4" t="s">
        <v>20</v>
      </c>
      <c r="Q378" s="4" t="s">
        <v>808</v>
      </c>
      <c r="S378" s="4" t="s">
        <v>20</v>
      </c>
      <c r="U378" s="4" t="s">
        <v>808</v>
      </c>
      <c r="W378" s="20" t="s">
        <v>808</v>
      </c>
      <c r="X378" s="20"/>
      <c r="Z378" s="4" t="s">
        <v>20</v>
      </c>
    </row>
    <row r="379" ht="3" customHeight="1"/>
    <row r="380" spans="2:26" ht="11.25" customHeight="1">
      <c r="B380" s="2">
        <v>1</v>
      </c>
      <c r="C380" s="2">
        <v>4</v>
      </c>
      <c r="D380" s="19">
        <v>260</v>
      </c>
      <c r="E380" s="19"/>
      <c r="F380" s="19"/>
      <c r="G380" s="2">
        <v>3</v>
      </c>
      <c r="I380" s="19">
        <v>2013</v>
      </c>
      <c r="J380" s="19"/>
      <c r="K380" s="3" t="s">
        <v>26</v>
      </c>
      <c r="M380" s="4" t="s">
        <v>809</v>
      </c>
      <c r="O380" s="4" t="s">
        <v>20</v>
      </c>
      <c r="Q380" s="4" t="s">
        <v>809</v>
      </c>
      <c r="S380" s="4" t="s">
        <v>20</v>
      </c>
      <c r="U380" s="4" t="s">
        <v>809</v>
      </c>
      <c r="W380" s="20" t="s">
        <v>809</v>
      </c>
      <c r="X380" s="20"/>
      <c r="Z380" s="4" t="s">
        <v>20</v>
      </c>
    </row>
    <row r="381" ht="3" customHeight="1"/>
    <row r="382" spans="2:26" ht="9.75" customHeight="1">
      <c r="B382" s="2">
        <v>1</v>
      </c>
      <c r="C382" s="2">
        <v>4</v>
      </c>
      <c r="D382" s="19">
        <v>260</v>
      </c>
      <c r="E382" s="19"/>
      <c r="F382" s="19"/>
      <c r="G382" s="2">
        <v>0</v>
      </c>
      <c r="I382" s="19">
        <v>2014</v>
      </c>
      <c r="J382" s="19"/>
      <c r="K382" s="148" t="s">
        <v>525</v>
      </c>
      <c r="M382" s="4" t="s">
        <v>838</v>
      </c>
      <c r="O382" s="4" t="s">
        <v>20</v>
      </c>
      <c r="Q382" s="4" t="s">
        <v>838</v>
      </c>
      <c r="S382" s="4" t="s">
        <v>20</v>
      </c>
      <c r="U382" s="4" t="s">
        <v>838</v>
      </c>
      <c r="W382" s="20" t="s">
        <v>838</v>
      </c>
      <c r="X382" s="20"/>
      <c r="Z382" s="4" t="s">
        <v>20</v>
      </c>
    </row>
    <row r="383" ht="9.75" customHeight="1">
      <c r="K383" s="148"/>
    </row>
    <row r="384" ht="9.75" customHeight="1">
      <c r="K384" s="148"/>
    </row>
    <row r="385" ht="3" customHeight="1"/>
    <row r="386" spans="2:26" ht="11.25" customHeight="1">
      <c r="B386" s="2">
        <v>1</v>
      </c>
      <c r="C386" s="2">
        <v>4</v>
      </c>
      <c r="D386" s="19">
        <v>260</v>
      </c>
      <c r="E386" s="19"/>
      <c r="F386" s="19"/>
      <c r="G386" s="2">
        <v>1</v>
      </c>
      <c r="I386" s="19">
        <v>2014</v>
      </c>
      <c r="J386" s="19"/>
      <c r="K386" s="3" t="s">
        <v>22</v>
      </c>
      <c r="M386" s="4" t="s">
        <v>839</v>
      </c>
      <c r="O386" s="4" t="s">
        <v>20</v>
      </c>
      <c r="Q386" s="4" t="s">
        <v>839</v>
      </c>
      <c r="S386" s="4" t="s">
        <v>20</v>
      </c>
      <c r="U386" s="4" t="s">
        <v>839</v>
      </c>
      <c r="W386" s="20" t="s">
        <v>839</v>
      </c>
      <c r="X386" s="20"/>
      <c r="Z386" s="4" t="s">
        <v>20</v>
      </c>
    </row>
    <row r="387" ht="3" customHeight="1"/>
    <row r="388" spans="2:26" ht="11.25" customHeight="1">
      <c r="B388" s="2">
        <v>1</v>
      </c>
      <c r="C388" s="2">
        <v>4</v>
      </c>
      <c r="D388" s="19">
        <v>260</v>
      </c>
      <c r="E388" s="19"/>
      <c r="F388" s="19"/>
      <c r="G388" s="2">
        <v>3</v>
      </c>
      <c r="I388" s="19">
        <v>2014</v>
      </c>
      <c r="J388" s="19"/>
      <c r="K388" s="3" t="s">
        <v>26</v>
      </c>
      <c r="M388" s="4" t="s">
        <v>840</v>
      </c>
      <c r="O388" s="4" t="s">
        <v>20</v>
      </c>
      <c r="Q388" s="4" t="s">
        <v>840</v>
      </c>
      <c r="S388" s="4" t="s">
        <v>20</v>
      </c>
      <c r="U388" s="4" t="s">
        <v>840</v>
      </c>
      <c r="W388" s="20" t="s">
        <v>840</v>
      </c>
      <c r="X388" s="20"/>
      <c r="Z388" s="4" t="s">
        <v>20</v>
      </c>
    </row>
    <row r="389" ht="3" customHeight="1"/>
    <row r="390" spans="2:26" ht="9.75" customHeight="1">
      <c r="B390" s="2">
        <v>1</v>
      </c>
      <c r="C390" s="2">
        <v>4</v>
      </c>
      <c r="D390" s="19">
        <v>260</v>
      </c>
      <c r="E390" s="19"/>
      <c r="F390" s="19"/>
      <c r="G390" s="2">
        <v>0</v>
      </c>
      <c r="I390" s="19">
        <v>2015</v>
      </c>
      <c r="J390" s="19"/>
      <c r="K390" s="148" t="s">
        <v>525</v>
      </c>
      <c r="M390" s="4" t="s">
        <v>896</v>
      </c>
      <c r="O390" s="4" t="s">
        <v>20</v>
      </c>
      <c r="Q390" s="4" t="s">
        <v>896</v>
      </c>
      <c r="S390" s="4" t="s">
        <v>897</v>
      </c>
      <c r="U390" s="4" t="s">
        <v>898</v>
      </c>
      <c r="W390" s="20" t="s">
        <v>896</v>
      </c>
      <c r="X390" s="20"/>
      <c r="Z390" s="4" t="s">
        <v>20</v>
      </c>
    </row>
    <row r="391" ht="9.75" customHeight="1">
      <c r="K391" s="148"/>
    </row>
    <row r="392" ht="9.75" customHeight="1">
      <c r="K392" s="148"/>
    </row>
    <row r="393" ht="3" customHeight="1"/>
    <row r="394" spans="2:26" ht="11.25" customHeight="1">
      <c r="B394" s="2">
        <v>1</v>
      </c>
      <c r="C394" s="2">
        <v>4</v>
      </c>
      <c r="D394" s="19">
        <v>260</v>
      </c>
      <c r="E394" s="19"/>
      <c r="F394" s="19"/>
      <c r="G394" s="2">
        <v>1</v>
      </c>
      <c r="I394" s="19">
        <v>2015</v>
      </c>
      <c r="J394" s="19"/>
      <c r="K394" s="3" t="s">
        <v>22</v>
      </c>
      <c r="M394" s="4" t="s">
        <v>899</v>
      </c>
      <c r="O394" s="4" t="s">
        <v>20</v>
      </c>
      <c r="Q394" s="4" t="s">
        <v>899</v>
      </c>
      <c r="S394" s="4" t="s">
        <v>20</v>
      </c>
      <c r="U394" s="4" t="s">
        <v>899</v>
      </c>
      <c r="W394" s="20" t="s">
        <v>899</v>
      </c>
      <c r="X394" s="20"/>
      <c r="Z394" s="4" t="s">
        <v>20</v>
      </c>
    </row>
    <row r="395" ht="3" customHeight="1"/>
    <row r="396" spans="2:26" ht="11.25" customHeight="1">
      <c r="B396" s="2">
        <v>1</v>
      </c>
      <c r="C396" s="2">
        <v>4</v>
      </c>
      <c r="D396" s="19">
        <v>260</v>
      </c>
      <c r="E396" s="19"/>
      <c r="F396" s="19"/>
      <c r="G396" s="2">
        <v>2</v>
      </c>
      <c r="I396" s="19">
        <v>2015</v>
      </c>
      <c r="J396" s="19"/>
      <c r="K396" s="3" t="s">
        <v>24</v>
      </c>
      <c r="M396" s="4" t="s">
        <v>900</v>
      </c>
      <c r="O396" s="4" t="s">
        <v>20</v>
      </c>
      <c r="Q396" s="4" t="s">
        <v>900</v>
      </c>
      <c r="S396" s="4" t="s">
        <v>897</v>
      </c>
      <c r="U396" s="4" t="s">
        <v>901</v>
      </c>
      <c r="W396" s="20" t="s">
        <v>900</v>
      </c>
      <c r="X396" s="20"/>
      <c r="Z396" s="4" t="s">
        <v>20</v>
      </c>
    </row>
    <row r="397" ht="3" customHeight="1"/>
    <row r="398" spans="2:26" ht="11.25" customHeight="1">
      <c r="B398" s="2">
        <v>1</v>
      </c>
      <c r="C398" s="2">
        <v>4</v>
      </c>
      <c r="D398" s="19">
        <v>260</v>
      </c>
      <c r="E398" s="19"/>
      <c r="F398" s="19"/>
      <c r="G398" s="2">
        <v>3</v>
      </c>
      <c r="I398" s="19">
        <v>2015</v>
      </c>
      <c r="J398" s="19"/>
      <c r="K398" s="3" t="s">
        <v>26</v>
      </c>
      <c r="M398" s="4" t="s">
        <v>902</v>
      </c>
      <c r="O398" s="4" t="s">
        <v>20</v>
      </c>
      <c r="Q398" s="4" t="s">
        <v>902</v>
      </c>
      <c r="S398" s="4" t="s">
        <v>20</v>
      </c>
      <c r="U398" s="4" t="s">
        <v>902</v>
      </c>
      <c r="W398" s="20" t="s">
        <v>902</v>
      </c>
      <c r="X398" s="20"/>
      <c r="Z398" s="4" t="s">
        <v>20</v>
      </c>
    </row>
    <row r="399" ht="3" customHeight="1"/>
    <row r="400" spans="2:26" ht="9.75" customHeight="1">
      <c r="B400" s="2">
        <v>1</v>
      </c>
      <c r="C400" s="2">
        <v>4</v>
      </c>
      <c r="D400" s="19">
        <v>260</v>
      </c>
      <c r="E400" s="19"/>
      <c r="F400" s="19"/>
      <c r="G400" s="2">
        <v>0</v>
      </c>
      <c r="I400" s="19">
        <v>2016</v>
      </c>
      <c r="J400" s="19"/>
      <c r="K400" s="148" t="s">
        <v>525</v>
      </c>
      <c r="M400" s="4" t="s">
        <v>1028</v>
      </c>
      <c r="O400" s="4" t="s">
        <v>20</v>
      </c>
      <c r="Q400" s="4" t="s">
        <v>1028</v>
      </c>
      <c r="S400" s="4" t="s">
        <v>1029</v>
      </c>
      <c r="U400" s="4" t="s">
        <v>1030</v>
      </c>
      <c r="W400" s="20" t="s">
        <v>1028</v>
      </c>
      <c r="X400" s="20"/>
      <c r="Z400" s="4" t="s">
        <v>20</v>
      </c>
    </row>
    <row r="401" ht="9.75" customHeight="1">
      <c r="K401" s="148"/>
    </row>
    <row r="402" ht="9.75" customHeight="1">
      <c r="K402" s="148"/>
    </row>
    <row r="403" ht="3" customHeight="1"/>
    <row r="404" spans="2:26" ht="11.25" customHeight="1">
      <c r="B404" s="2">
        <v>1</v>
      </c>
      <c r="C404" s="2">
        <v>4</v>
      </c>
      <c r="D404" s="19">
        <v>260</v>
      </c>
      <c r="E404" s="19"/>
      <c r="F404" s="19"/>
      <c r="G404" s="2">
        <v>1</v>
      </c>
      <c r="I404" s="19">
        <v>2016</v>
      </c>
      <c r="J404" s="19"/>
      <c r="K404" s="3" t="s">
        <v>22</v>
      </c>
      <c r="M404" s="4" t="s">
        <v>1031</v>
      </c>
      <c r="O404" s="4" t="s">
        <v>20</v>
      </c>
      <c r="Q404" s="4" t="s">
        <v>1031</v>
      </c>
      <c r="S404" s="4" t="s">
        <v>1032</v>
      </c>
      <c r="U404" s="4" t="s">
        <v>1033</v>
      </c>
      <c r="W404" s="20" t="s">
        <v>1031</v>
      </c>
      <c r="X404" s="20"/>
      <c r="Z404" s="4" t="s">
        <v>20</v>
      </c>
    </row>
    <row r="405" ht="3" customHeight="1"/>
    <row r="406" spans="2:26" ht="11.25" customHeight="1">
      <c r="B406" s="2">
        <v>1</v>
      </c>
      <c r="C406" s="2">
        <v>4</v>
      </c>
      <c r="D406" s="19">
        <v>260</v>
      </c>
      <c r="E406" s="19"/>
      <c r="F406" s="19"/>
      <c r="G406" s="2">
        <v>2</v>
      </c>
      <c r="I406" s="19">
        <v>2016</v>
      </c>
      <c r="J406" s="19"/>
      <c r="K406" s="3" t="s">
        <v>24</v>
      </c>
      <c r="M406" s="4" t="s">
        <v>1034</v>
      </c>
      <c r="O406" s="4" t="s">
        <v>20</v>
      </c>
      <c r="Q406" s="4" t="s">
        <v>1034</v>
      </c>
      <c r="S406" s="4" t="s">
        <v>1035</v>
      </c>
      <c r="U406" s="4" t="s">
        <v>1036</v>
      </c>
      <c r="W406" s="20" t="s">
        <v>1034</v>
      </c>
      <c r="X406" s="20"/>
      <c r="Z406" s="4" t="s">
        <v>20</v>
      </c>
    </row>
    <row r="407" ht="3" customHeight="1"/>
    <row r="408" spans="2:26" ht="11.25" customHeight="1">
      <c r="B408" s="2">
        <v>1</v>
      </c>
      <c r="C408" s="2">
        <v>4</v>
      </c>
      <c r="D408" s="19">
        <v>260</v>
      </c>
      <c r="E408" s="19"/>
      <c r="F408" s="19"/>
      <c r="G408" s="2">
        <v>3</v>
      </c>
      <c r="I408" s="19">
        <v>2016</v>
      </c>
      <c r="J408" s="19"/>
      <c r="K408" s="3" t="s">
        <v>26</v>
      </c>
      <c r="M408" s="4" t="s">
        <v>443</v>
      </c>
      <c r="O408" s="4" t="s">
        <v>20</v>
      </c>
      <c r="Q408" s="4" t="s">
        <v>443</v>
      </c>
      <c r="S408" s="4" t="s">
        <v>1037</v>
      </c>
      <c r="U408" s="4" t="s">
        <v>1038</v>
      </c>
      <c r="W408" s="20" t="s">
        <v>443</v>
      </c>
      <c r="X408" s="20"/>
      <c r="Z408" s="4" t="s">
        <v>20</v>
      </c>
    </row>
    <row r="409" spans="11:26" ht="12" customHeight="1">
      <c r="K409" s="7" t="s">
        <v>1274</v>
      </c>
      <c r="M409" s="8">
        <v>922975.44</v>
      </c>
      <c r="O409" s="8">
        <v>0</v>
      </c>
      <c r="Q409" s="8">
        <v>922975.44</v>
      </c>
      <c r="S409" s="8">
        <v>21067.12</v>
      </c>
      <c r="U409" s="8">
        <v>901908.32</v>
      </c>
      <c r="W409" s="21">
        <v>922975.44</v>
      </c>
      <c r="X409" s="21"/>
      <c r="Z409" s="8">
        <v>0</v>
      </c>
    </row>
    <row r="410" ht="3" customHeight="1"/>
    <row r="411" spans="2:26" ht="9.75" customHeight="1">
      <c r="B411" s="2">
        <v>1</v>
      </c>
      <c r="C411" s="2">
        <v>4</v>
      </c>
      <c r="D411" s="19">
        <v>270</v>
      </c>
      <c r="E411" s="19"/>
      <c r="F411" s="19"/>
      <c r="G411" s="2">
        <v>0</v>
      </c>
      <c r="I411" s="19">
        <v>2013</v>
      </c>
      <c r="J411" s="19"/>
      <c r="K411" s="148" t="s">
        <v>539</v>
      </c>
      <c r="M411" s="4" t="s">
        <v>810</v>
      </c>
      <c r="O411" s="4" t="s">
        <v>20</v>
      </c>
      <c r="Q411" s="4" t="s">
        <v>810</v>
      </c>
      <c r="S411" s="4" t="s">
        <v>20</v>
      </c>
      <c r="U411" s="4" t="s">
        <v>810</v>
      </c>
      <c r="W411" s="20" t="s">
        <v>810</v>
      </c>
      <c r="X411" s="20"/>
      <c r="Z411" s="4" t="s">
        <v>20</v>
      </c>
    </row>
    <row r="412" ht="9.75" customHeight="1">
      <c r="K412" s="148"/>
    </row>
    <row r="413" ht="9.75" customHeight="1">
      <c r="K413" s="148"/>
    </row>
    <row r="414" ht="3" customHeight="1"/>
    <row r="415" spans="2:26" ht="11.25" customHeight="1">
      <c r="B415" s="2">
        <v>1</v>
      </c>
      <c r="C415" s="2">
        <v>4</v>
      </c>
      <c r="D415" s="19">
        <v>270</v>
      </c>
      <c r="E415" s="19"/>
      <c r="F415" s="19"/>
      <c r="G415" s="2">
        <v>2</v>
      </c>
      <c r="I415" s="19">
        <v>2013</v>
      </c>
      <c r="J415" s="19"/>
      <c r="K415" s="3" t="s">
        <v>24</v>
      </c>
      <c r="M415" s="4" t="s">
        <v>810</v>
      </c>
      <c r="O415" s="4" t="s">
        <v>20</v>
      </c>
      <c r="Q415" s="4" t="s">
        <v>810</v>
      </c>
      <c r="S415" s="4" t="s">
        <v>20</v>
      </c>
      <c r="U415" s="4" t="s">
        <v>810</v>
      </c>
      <c r="W415" s="20" t="s">
        <v>810</v>
      </c>
      <c r="X415" s="20"/>
      <c r="Z415" s="4" t="s">
        <v>20</v>
      </c>
    </row>
    <row r="416" ht="3" customHeight="1"/>
    <row r="417" spans="2:26" ht="9.75" customHeight="1">
      <c r="B417" s="2">
        <v>1</v>
      </c>
      <c r="C417" s="2">
        <v>4</v>
      </c>
      <c r="D417" s="19">
        <v>270</v>
      </c>
      <c r="E417" s="19"/>
      <c r="F417" s="19"/>
      <c r="G417" s="2">
        <v>0</v>
      </c>
      <c r="I417" s="19">
        <v>2014</v>
      </c>
      <c r="J417" s="19"/>
      <c r="K417" s="148" t="s">
        <v>539</v>
      </c>
      <c r="M417" s="4" t="s">
        <v>841</v>
      </c>
      <c r="O417" s="4" t="s">
        <v>20</v>
      </c>
      <c r="Q417" s="4" t="s">
        <v>841</v>
      </c>
      <c r="S417" s="4" t="s">
        <v>842</v>
      </c>
      <c r="U417" s="4" t="s">
        <v>843</v>
      </c>
      <c r="W417" s="20" t="s">
        <v>841</v>
      </c>
      <c r="X417" s="20"/>
      <c r="Z417" s="4" t="s">
        <v>20</v>
      </c>
    </row>
    <row r="418" ht="9.75" customHeight="1">
      <c r="K418" s="148"/>
    </row>
    <row r="419" ht="9.75" customHeight="1">
      <c r="K419" s="148"/>
    </row>
    <row r="420" ht="3" customHeight="1"/>
    <row r="421" spans="2:26" ht="11.25" customHeight="1">
      <c r="B421" s="2">
        <v>1</v>
      </c>
      <c r="C421" s="2">
        <v>4</v>
      </c>
      <c r="D421" s="19">
        <v>270</v>
      </c>
      <c r="E421" s="19"/>
      <c r="F421" s="19"/>
      <c r="G421" s="2">
        <v>2</v>
      </c>
      <c r="I421" s="19">
        <v>2014</v>
      </c>
      <c r="J421" s="19"/>
      <c r="K421" s="3" t="s">
        <v>24</v>
      </c>
      <c r="M421" s="4" t="s">
        <v>843</v>
      </c>
      <c r="O421" s="4" t="s">
        <v>20</v>
      </c>
      <c r="Q421" s="4" t="s">
        <v>843</v>
      </c>
      <c r="S421" s="4" t="s">
        <v>20</v>
      </c>
      <c r="U421" s="4" t="s">
        <v>843</v>
      </c>
      <c r="W421" s="20" t="s">
        <v>843</v>
      </c>
      <c r="X421" s="20"/>
      <c r="Z421" s="4" t="s">
        <v>20</v>
      </c>
    </row>
    <row r="422" ht="3" customHeight="1"/>
    <row r="423" spans="2:26" ht="11.25" customHeight="1">
      <c r="B423" s="2">
        <v>1</v>
      </c>
      <c r="C423" s="2">
        <v>4</v>
      </c>
      <c r="D423" s="19">
        <v>270</v>
      </c>
      <c r="E423" s="19"/>
      <c r="F423" s="19"/>
      <c r="G423" s="2">
        <v>3</v>
      </c>
      <c r="I423" s="19">
        <v>2014</v>
      </c>
      <c r="J423" s="19"/>
      <c r="K423" s="3" t="s">
        <v>26</v>
      </c>
      <c r="M423" s="4" t="s">
        <v>842</v>
      </c>
      <c r="O423" s="4" t="s">
        <v>20</v>
      </c>
      <c r="Q423" s="4" t="s">
        <v>842</v>
      </c>
      <c r="S423" s="4" t="s">
        <v>842</v>
      </c>
      <c r="U423" s="4" t="s">
        <v>20</v>
      </c>
      <c r="W423" s="20" t="s">
        <v>842</v>
      </c>
      <c r="X423" s="20"/>
      <c r="Z423" s="4" t="s">
        <v>20</v>
      </c>
    </row>
    <row r="424" ht="3" customHeight="1"/>
    <row r="425" spans="2:26" ht="9.75" customHeight="1">
      <c r="B425" s="2">
        <v>1</v>
      </c>
      <c r="C425" s="2">
        <v>4</v>
      </c>
      <c r="D425" s="19">
        <v>270</v>
      </c>
      <c r="E425" s="19"/>
      <c r="F425" s="19"/>
      <c r="G425" s="2">
        <v>0</v>
      </c>
      <c r="I425" s="19">
        <v>2015</v>
      </c>
      <c r="J425" s="19"/>
      <c r="K425" s="148" t="s">
        <v>539</v>
      </c>
      <c r="M425" s="4" t="s">
        <v>903</v>
      </c>
      <c r="O425" s="4" t="s">
        <v>20</v>
      </c>
      <c r="Q425" s="4" t="s">
        <v>903</v>
      </c>
      <c r="S425" s="4" t="s">
        <v>904</v>
      </c>
      <c r="U425" s="4" t="s">
        <v>905</v>
      </c>
      <c r="W425" s="20" t="s">
        <v>903</v>
      </c>
      <c r="X425" s="20"/>
      <c r="Z425" s="4" t="s">
        <v>20</v>
      </c>
    </row>
    <row r="426" ht="9.75" customHeight="1">
      <c r="K426" s="148"/>
    </row>
    <row r="427" ht="9.75" customHeight="1">
      <c r="K427" s="148"/>
    </row>
    <row r="428" ht="3" customHeight="1"/>
    <row r="429" spans="2:26" ht="11.25" customHeight="1">
      <c r="B429" s="2">
        <v>1</v>
      </c>
      <c r="C429" s="2">
        <v>4</v>
      </c>
      <c r="D429" s="19">
        <v>270</v>
      </c>
      <c r="E429" s="19"/>
      <c r="F429" s="19"/>
      <c r="G429" s="2">
        <v>2</v>
      </c>
      <c r="I429" s="19">
        <v>2015</v>
      </c>
      <c r="J429" s="19"/>
      <c r="K429" s="3" t="s">
        <v>24</v>
      </c>
      <c r="M429" s="4" t="s">
        <v>906</v>
      </c>
      <c r="O429" s="4" t="s">
        <v>20</v>
      </c>
      <c r="Q429" s="4" t="s">
        <v>906</v>
      </c>
      <c r="S429" s="4" t="s">
        <v>20</v>
      </c>
      <c r="U429" s="4" t="s">
        <v>906</v>
      </c>
      <c r="W429" s="20" t="s">
        <v>906</v>
      </c>
      <c r="X429" s="20"/>
      <c r="Z429" s="4" t="s">
        <v>20</v>
      </c>
    </row>
    <row r="430" ht="3" customHeight="1"/>
    <row r="431" spans="2:26" ht="11.25" customHeight="1">
      <c r="B431" s="2">
        <v>1</v>
      </c>
      <c r="C431" s="2">
        <v>4</v>
      </c>
      <c r="D431" s="19">
        <v>270</v>
      </c>
      <c r="E431" s="19"/>
      <c r="F431" s="19"/>
      <c r="G431" s="2">
        <v>3</v>
      </c>
      <c r="I431" s="19">
        <v>2015</v>
      </c>
      <c r="J431" s="19"/>
      <c r="K431" s="3" t="s">
        <v>26</v>
      </c>
      <c r="M431" s="4" t="s">
        <v>907</v>
      </c>
      <c r="O431" s="4" t="s">
        <v>20</v>
      </c>
      <c r="Q431" s="4" t="s">
        <v>907</v>
      </c>
      <c r="S431" s="4" t="s">
        <v>904</v>
      </c>
      <c r="U431" s="4" t="s">
        <v>908</v>
      </c>
      <c r="W431" s="20" t="s">
        <v>907</v>
      </c>
      <c r="X431" s="20"/>
      <c r="Z431" s="4" t="s">
        <v>20</v>
      </c>
    </row>
    <row r="432" ht="3" customHeight="1"/>
    <row r="433" spans="2:26" ht="9.75" customHeight="1">
      <c r="B433" s="2">
        <v>1</v>
      </c>
      <c r="C433" s="2">
        <v>4</v>
      </c>
      <c r="D433" s="19">
        <v>270</v>
      </c>
      <c r="E433" s="19"/>
      <c r="F433" s="19"/>
      <c r="G433" s="2">
        <v>0</v>
      </c>
      <c r="I433" s="19">
        <v>2016</v>
      </c>
      <c r="J433" s="19"/>
      <c r="K433" s="148" t="s">
        <v>539</v>
      </c>
      <c r="M433" s="4" t="s">
        <v>1039</v>
      </c>
      <c r="O433" s="4" t="s">
        <v>20</v>
      </c>
      <c r="Q433" s="4" t="s">
        <v>1039</v>
      </c>
      <c r="S433" s="4" t="s">
        <v>1040</v>
      </c>
      <c r="U433" s="4" t="s">
        <v>1041</v>
      </c>
      <c r="W433" s="20" t="s">
        <v>1042</v>
      </c>
      <c r="X433" s="20"/>
      <c r="Z433" s="4" t="s">
        <v>1043</v>
      </c>
    </row>
    <row r="434" ht="9.75" customHeight="1">
      <c r="K434" s="148"/>
    </row>
    <row r="435" ht="9.75" customHeight="1">
      <c r="K435" s="148"/>
    </row>
    <row r="436" ht="3" customHeight="1"/>
    <row r="437" spans="2:26" ht="11.25" customHeight="1">
      <c r="B437" s="2">
        <v>1</v>
      </c>
      <c r="C437" s="2">
        <v>4</v>
      </c>
      <c r="D437" s="19">
        <v>270</v>
      </c>
      <c r="E437" s="19"/>
      <c r="F437" s="19"/>
      <c r="G437" s="2">
        <v>2</v>
      </c>
      <c r="I437" s="19">
        <v>2016</v>
      </c>
      <c r="J437" s="19"/>
      <c r="K437" s="3" t="s">
        <v>24</v>
      </c>
      <c r="M437" s="4" t="s">
        <v>1044</v>
      </c>
      <c r="O437" s="4" t="s">
        <v>20</v>
      </c>
      <c r="Q437" s="4" t="s">
        <v>1044</v>
      </c>
      <c r="S437" s="4" t="s">
        <v>1045</v>
      </c>
      <c r="U437" s="4" t="s">
        <v>1046</v>
      </c>
      <c r="W437" s="20" t="s">
        <v>1044</v>
      </c>
      <c r="X437" s="20"/>
      <c r="Z437" s="4" t="s">
        <v>20</v>
      </c>
    </row>
    <row r="438" ht="3" customHeight="1"/>
    <row r="439" spans="2:26" ht="11.25" customHeight="1">
      <c r="B439" s="2">
        <v>1</v>
      </c>
      <c r="C439" s="2">
        <v>4</v>
      </c>
      <c r="D439" s="19">
        <v>270</v>
      </c>
      <c r="E439" s="19"/>
      <c r="F439" s="19"/>
      <c r="G439" s="2">
        <v>3</v>
      </c>
      <c r="I439" s="19">
        <v>2016</v>
      </c>
      <c r="J439" s="19"/>
      <c r="K439" s="3" t="s">
        <v>26</v>
      </c>
      <c r="M439" s="4" t="s">
        <v>997</v>
      </c>
      <c r="O439" s="4" t="s">
        <v>20</v>
      </c>
      <c r="Q439" s="4" t="s">
        <v>997</v>
      </c>
      <c r="S439" s="4" t="s">
        <v>1047</v>
      </c>
      <c r="U439" s="4" t="s">
        <v>1048</v>
      </c>
      <c r="W439" s="20" t="s">
        <v>1049</v>
      </c>
      <c r="X439" s="20"/>
      <c r="Z439" s="4" t="s">
        <v>1043</v>
      </c>
    </row>
    <row r="440" spans="11:26" ht="12" customHeight="1">
      <c r="K440" s="7" t="s">
        <v>1275</v>
      </c>
      <c r="M440" s="8">
        <v>1146755.72</v>
      </c>
      <c r="O440" s="8">
        <v>0</v>
      </c>
      <c r="Q440" s="8">
        <v>1146755.72</v>
      </c>
      <c r="S440" s="8">
        <v>94036.3</v>
      </c>
      <c r="U440" s="8">
        <v>1052263.39</v>
      </c>
      <c r="W440" s="21">
        <v>1146299.69</v>
      </c>
      <c r="X440" s="21"/>
      <c r="Z440" s="8">
        <v>456.03</v>
      </c>
    </row>
    <row r="441" ht="3" customHeight="1"/>
    <row r="442" spans="2:26" ht="9.75" customHeight="1">
      <c r="B442" s="2">
        <v>1</v>
      </c>
      <c r="C442" s="2">
        <v>4</v>
      </c>
      <c r="D442" s="19">
        <v>280</v>
      </c>
      <c r="E442" s="19"/>
      <c r="F442" s="19"/>
      <c r="G442" s="2">
        <v>0</v>
      </c>
      <c r="I442" s="19">
        <v>2013</v>
      </c>
      <c r="J442" s="19"/>
      <c r="K442" s="148" t="s">
        <v>551</v>
      </c>
      <c r="M442" s="4" t="s">
        <v>811</v>
      </c>
      <c r="O442" s="4" t="s">
        <v>20</v>
      </c>
      <c r="Q442" s="4" t="s">
        <v>811</v>
      </c>
      <c r="S442" s="4" t="s">
        <v>259</v>
      </c>
      <c r="U442" s="4" t="s">
        <v>812</v>
      </c>
      <c r="W442" s="20" t="s">
        <v>811</v>
      </c>
      <c r="X442" s="20"/>
      <c r="Z442" s="4" t="s">
        <v>20</v>
      </c>
    </row>
    <row r="443" ht="9.75" customHeight="1">
      <c r="K443" s="148"/>
    </row>
    <row r="444" ht="9.75" customHeight="1">
      <c r="K444" s="148"/>
    </row>
    <row r="445" ht="3" customHeight="1"/>
    <row r="446" spans="2:26" ht="11.25" customHeight="1">
      <c r="B446" s="2">
        <v>1</v>
      </c>
      <c r="C446" s="2">
        <v>4</v>
      </c>
      <c r="D446" s="19">
        <v>280</v>
      </c>
      <c r="E446" s="19"/>
      <c r="F446" s="19"/>
      <c r="G446" s="2">
        <v>2</v>
      </c>
      <c r="I446" s="19">
        <v>2013</v>
      </c>
      <c r="J446" s="19"/>
      <c r="K446" s="3" t="s">
        <v>24</v>
      </c>
      <c r="M446" s="4" t="s">
        <v>813</v>
      </c>
      <c r="O446" s="4" t="s">
        <v>20</v>
      </c>
      <c r="Q446" s="4" t="s">
        <v>813</v>
      </c>
      <c r="S446" s="4" t="s">
        <v>814</v>
      </c>
      <c r="U446" s="4" t="s">
        <v>815</v>
      </c>
      <c r="W446" s="20" t="s">
        <v>813</v>
      </c>
      <c r="X446" s="20"/>
      <c r="Z446" s="4" t="s">
        <v>20</v>
      </c>
    </row>
    <row r="447" ht="3" customHeight="1"/>
    <row r="448" spans="2:26" ht="11.25" customHeight="1">
      <c r="B448" s="2">
        <v>1</v>
      </c>
      <c r="C448" s="2">
        <v>4</v>
      </c>
      <c r="D448" s="19">
        <v>280</v>
      </c>
      <c r="E448" s="19"/>
      <c r="F448" s="19"/>
      <c r="G448" s="2">
        <v>3</v>
      </c>
      <c r="I448" s="19">
        <v>2013</v>
      </c>
      <c r="J448" s="19"/>
      <c r="K448" s="3" t="s">
        <v>26</v>
      </c>
      <c r="M448" s="4" t="s">
        <v>816</v>
      </c>
      <c r="O448" s="4" t="s">
        <v>20</v>
      </c>
      <c r="Q448" s="4" t="s">
        <v>816</v>
      </c>
      <c r="S448" s="4" t="s">
        <v>817</v>
      </c>
      <c r="U448" s="4" t="s">
        <v>818</v>
      </c>
      <c r="W448" s="20" t="s">
        <v>816</v>
      </c>
      <c r="X448" s="20"/>
      <c r="Z448" s="4" t="s">
        <v>20</v>
      </c>
    </row>
    <row r="449" ht="3" customHeight="1"/>
    <row r="450" spans="2:26" ht="9.75" customHeight="1">
      <c r="B450" s="2">
        <v>1</v>
      </c>
      <c r="C450" s="2">
        <v>4</v>
      </c>
      <c r="D450" s="19">
        <v>280</v>
      </c>
      <c r="E450" s="19"/>
      <c r="F450" s="19"/>
      <c r="G450" s="2">
        <v>0</v>
      </c>
      <c r="I450" s="19">
        <v>2014</v>
      </c>
      <c r="J450" s="19"/>
      <c r="K450" s="148" t="s">
        <v>551</v>
      </c>
      <c r="M450" s="4" t="s">
        <v>844</v>
      </c>
      <c r="O450" s="4" t="s">
        <v>20</v>
      </c>
      <c r="Q450" s="4" t="s">
        <v>844</v>
      </c>
      <c r="S450" s="4" t="s">
        <v>20</v>
      </c>
      <c r="U450" s="4" t="s">
        <v>844</v>
      </c>
      <c r="W450" s="20" t="s">
        <v>844</v>
      </c>
      <c r="X450" s="20"/>
      <c r="Z450" s="4" t="s">
        <v>20</v>
      </c>
    </row>
    <row r="451" ht="9.75" customHeight="1">
      <c r="K451" s="148"/>
    </row>
    <row r="452" ht="9.75" customHeight="1">
      <c r="K452" s="148"/>
    </row>
    <row r="453" ht="3" customHeight="1"/>
    <row r="454" spans="2:26" ht="11.25" customHeight="1">
      <c r="B454" s="2">
        <v>1</v>
      </c>
      <c r="C454" s="2">
        <v>4</v>
      </c>
      <c r="D454" s="19">
        <v>280</v>
      </c>
      <c r="E454" s="19"/>
      <c r="F454" s="19"/>
      <c r="G454" s="2">
        <v>2</v>
      </c>
      <c r="I454" s="19">
        <v>2014</v>
      </c>
      <c r="J454" s="19"/>
      <c r="K454" s="3" t="s">
        <v>24</v>
      </c>
      <c r="M454" s="4" t="s">
        <v>412</v>
      </c>
      <c r="O454" s="4" t="s">
        <v>20</v>
      </c>
      <c r="Q454" s="4" t="s">
        <v>412</v>
      </c>
      <c r="S454" s="4" t="s">
        <v>20</v>
      </c>
      <c r="U454" s="4" t="s">
        <v>412</v>
      </c>
      <c r="W454" s="20" t="s">
        <v>412</v>
      </c>
      <c r="X454" s="20"/>
      <c r="Z454" s="4" t="s">
        <v>20</v>
      </c>
    </row>
    <row r="455" ht="3" customHeight="1"/>
    <row r="456" spans="2:26" ht="11.25" customHeight="1">
      <c r="B456" s="2">
        <v>1</v>
      </c>
      <c r="C456" s="2">
        <v>4</v>
      </c>
      <c r="D456" s="19">
        <v>280</v>
      </c>
      <c r="E456" s="19"/>
      <c r="F456" s="19"/>
      <c r="G456" s="2">
        <v>3</v>
      </c>
      <c r="I456" s="19">
        <v>2014</v>
      </c>
      <c r="J456" s="19"/>
      <c r="K456" s="3" t="s">
        <v>26</v>
      </c>
      <c r="M456" s="4" t="s">
        <v>845</v>
      </c>
      <c r="O456" s="4" t="s">
        <v>20</v>
      </c>
      <c r="Q456" s="4" t="s">
        <v>845</v>
      </c>
      <c r="S456" s="4" t="s">
        <v>20</v>
      </c>
      <c r="U456" s="4" t="s">
        <v>845</v>
      </c>
      <c r="W456" s="20" t="s">
        <v>845</v>
      </c>
      <c r="X456" s="20"/>
      <c r="Z456" s="4" t="s">
        <v>20</v>
      </c>
    </row>
    <row r="457" ht="3" customHeight="1"/>
    <row r="458" spans="2:26" ht="9.75" customHeight="1">
      <c r="B458" s="2">
        <v>1</v>
      </c>
      <c r="C458" s="2">
        <v>4</v>
      </c>
      <c r="D458" s="19">
        <v>280</v>
      </c>
      <c r="E458" s="19"/>
      <c r="F458" s="19"/>
      <c r="G458" s="2">
        <v>0</v>
      </c>
      <c r="I458" s="19">
        <v>2015</v>
      </c>
      <c r="J458" s="19"/>
      <c r="K458" s="148" t="s">
        <v>551</v>
      </c>
      <c r="M458" s="4" t="s">
        <v>909</v>
      </c>
      <c r="O458" s="4" t="s">
        <v>20</v>
      </c>
      <c r="Q458" s="4" t="s">
        <v>909</v>
      </c>
      <c r="S458" s="4" t="s">
        <v>20</v>
      </c>
      <c r="U458" s="4" t="s">
        <v>909</v>
      </c>
      <c r="W458" s="20" t="s">
        <v>909</v>
      </c>
      <c r="X458" s="20"/>
      <c r="Z458" s="4" t="s">
        <v>20</v>
      </c>
    </row>
    <row r="459" ht="9.75" customHeight="1">
      <c r="K459" s="148"/>
    </row>
    <row r="460" ht="9.75" customHeight="1">
      <c r="K460" s="148"/>
    </row>
    <row r="461" ht="3" customHeight="1"/>
    <row r="462" spans="2:26" ht="11.25" customHeight="1">
      <c r="B462" s="2">
        <v>1</v>
      </c>
      <c r="C462" s="2">
        <v>4</v>
      </c>
      <c r="D462" s="19">
        <v>280</v>
      </c>
      <c r="E462" s="19"/>
      <c r="F462" s="19"/>
      <c r="G462" s="2">
        <v>2</v>
      </c>
      <c r="I462" s="19">
        <v>2015</v>
      </c>
      <c r="J462" s="19"/>
      <c r="K462" s="3" t="s">
        <v>24</v>
      </c>
      <c r="M462" s="4" t="s">
        <v>558</v>
      </c>
      <c r="O462" s="4" t="s">
        <v>20</v>
      </c>
      <c r="Q462" s="4" t="s">
        <v>558</v>
      </c>
      <c r="S462" s="4" t="s">
        <v>20</v>
      </c>
      <c r="U462" s="4" t="s">
        <v>558</v>
      </c>
      <c r="W462" s="20" t="s">
        <v>558</v>
      </c>
      <c r="X462" s="20"/>
      <c r="Z462" s="4" t="s">
        <v>20</v>
      </c>
    </row>
    <row r="463" ht="3" customHeight="1"/>
    <row r="464" spans="2:26" ht="11.25" customHeight="1">
      <c r="B464" s="2">
        <v>1</v>
      </c>
      <c r="C464" s="2">
        <v>4</v>
      </c>
      <c r="D464" s="19">
        <v>280</v>
      </c>
      <c r="E464" s="19"/>
      <c r="F464" s="19"/>
      <c r="G464" s="2">
        <v>3</v>
      </c>
      <c r="I464" s="19">
        <v>2015</v>
      </c>
      <c r="J464" s="19"/>
      <c r="K464" s="3" t="s">
        <v>26</v>
      </c>
      <c r="M464" s="4" t="s">
        <v>910</v>
      </c>
      <c r="O464" s="4" t="s">
        <v>20</v>
      </c>
      <c r="Q464" s="4" t="s">
        <v>910</v>
      </c>
      <c r="S464" s="4" t="s">
        <v>20</v>
      </c>
      <c r="U464" s="4" t="s">
        <v>910</v>
      </c>
      <c r="W464" s="20" t="s">
        <v>910</v>
      </c>
      <c r="X464" s="20"/>
      <c r="Z464" s="4" t="s">
        <v>20</v>
      </c>
    </row>
    <row r="465" spans="2:26" ht="9.75" customHeight="1">
      <c r="B465" s="2">
        <v>1</v>
      </c>
      <c r="C465" s="2">
        <v>4</v>
      </c>
      <c r="D465" s="19">
        <v>280</v>
      </c>
      <c r="E465" s="19"/>
      <c r="F465" s="19"/>
      <c r="G465" s="2">
        <v>0</v>
      </c>
      <c r="I465" s="19">
        <v>2016</v>
      </c>
      <c r="J465" s="19"/>
      <c r="K465" s="148" t="s">
        <v>551</v>
      </c>
      <c r="M465" s="4" t="s">
        <v>1050</v>
      </c>
      <c r="O465" s="4" t="s">
        <v>20</v>
      </c>
      <c r="Q465" s="4" t="s">
        <v>1050</v>
      </c>
      <c r="S465" s="4" t="s">
        <v>20</v>
      </c>
      <c r="U465" s="4" t="s">
        <v>1051</v>
      </c>
      <c r="W465" s="20" t="s">
        <v>1051</v>
      </c>
      <c r="X465" s="20"/>
      <c r="Z465" s="4" t="s">
        <v>1052</v>
      </c>
    </row>
    <row r="466" ht="9.75" customHeight="1">
      <c r="K466" s="148"/>
    </row>
    <row r="467" ht="9.75" customHeight="1">
      <c r="K467" s="148"/>
    </row>
    <row r="468" ht="3" customHeight="1"/>
    <row r="469" spans="2:26" ht="11.25" customHeight="1">
      <c r="B469" s="2">
        <v>1</v>
      </c>
      <c r="C469" s="2">
        <v>4</v>
      </c>
      <c r="D469" s="19">
        <v>280</v>
      </c>
      <c r="E469" s="19"/>
      <c r="F469" s="19"/>
      <c r="G469" s="2">
        <v>2</v>
      </c>
      <c r="I469" s="19">
        <v>2016</v>
      </c>
      <c r="J469" s="19"/>
      <c r="K469" s="3" t="s">
        <v>24</v>
      </c>
      <c r="M469" s="4" t="s">
        <v>558</v>
      </c>
      <c r="O469" s="4" t="s">
        <v>20</v>
      </c>
      <c r="Q469" s="4" t="s">
        <v>558</v>
      </c>
      <c r="S469" s="4" t="s">
        <v>20</v>
      </c>
      <c r="U469" s="4" t="s">
        <v>558</v>
      </c>
      <c r="W469" s="20" t="s">
        <v>558</v>
      </c>
      <c r="X469" s="20"/>
      <c r="Z469" s="4" t="s">
        <v>20</v>
      </c>
    </row>
    <row r="470" ht="3" customHeight="1"/>
    <row r="471" spans="2:26" ht="11.25" customHeight="1">
      <c r="B471" s="2">
        <v>1</v>
      </c>
      <c r="C471" s="2">
        <v>4</v>
      </c>
      <c r="D471" s="19">
        <v>280</v>
      </c>
      <c r="E471" s="19"/>
      <c r="F471" s="19"/>
      <c r="G471" s="2">
        <v>3</v>
      </c>
      <c r="I471" s="19">
        <v>2016</v>
      </c>
      <c r="J471" s="19"/>
      <c r="K471" s="3" t="s">
        <v>26</v>
      </c>
      <c r="M471" s="4" t="s">
        <v>489</v>
      </c>
      <c r="O471" s="4" t="s">
        <v>20</v>
      </c>
      <c r="Q471" s="4" t="s">
        <v>489</v>
      </c>
      <c r="S471" s="4" t="s">
        <v>20</v>
      </c>
      <c r="U471" s="4" t="s">
        <v>1053</v>
      </c>
      <c r="W471" s="20" t="s">
        <v>1053</v>
      </c>
      <c r="X471" s="20"/>
      <c r="Z471" s="4" t="s">
        <v>1052</v>
      </c>
    </row>
    <row r="472" spans="11:26" ht="12" customHeight="1">
      <c r="K472" s="7" t="s">
        <v>1247</v>
      </c>
      <c r="M472" s="8">
        <v>194028.8</v>
      </c>
      <c r="O472" s="8">
        <v>0</v>
      </c>
      <c r="Q472" s="8">
        <v>194028.8</v>
      </c>
      <c r="S472" s="8">
        <v>17850.54</v>
      </c>
      <c r="U472" s="8">
        <v>176120.16</v>
      </c>
      <c r="W472" s="21">
        <v>193970.7</v>
      </c>
      <c r="X472" s="21"/>
      <c r="Z472" s="8">
        <v>58.1</v>
      </c>
    </row>
    <row r="473" ht="3" customHeight="1"/>
    <row r="474" spans="2:26" ht="11.25" customHeight="1">
      <c r="B474" s="2">
        <v>1</v>
      </c>
      <c r="C474" s="2">
        <v>4</v>
      </c>
      <c r="D474" s="19">
        <v>310</v>
      </c>
      <c r="E474" s="19"/>
      <c r="F474" s="19"/>
      <c r="G474" s="2">
        <v>0</v>
      </c>
      <c r="I474" s="19">
        <v>2016</v>
      </c>
      <c r="J474" s="19"/>
      <c r="K474" s="147" t="s">
        <v>594</v>
      </c>
      <c r="M474" s="4" t="s">
        <v>285</v>
      </c>
      <c r="O474" s="4" t="s">
        <v>20</v>
      </c>
      <c r="Q474" s="4" t="s">
        <v>285</v>
      </c>
      <c r="S474" s="4" t="s">
        <v>1054</v>
      </c>
      <c r="U474" s="4" t="s">
        <v>1055</v>
      </c>
      <c r="W474" s="20" t="s">
        <v>285</v>
      </c>
      <c r="X474" s="20"/>
      <c r="Z474" s="4" t="s">
        <v>20</v>
      </c>
    </row>
    <row r="475" ht="3" customHeight="1"/>
    <row r="476" spans="2:26" ht="11.25" customHeight="1">
      <c r="B476" s="2">
        <v>1</v>
      </c>
      <c r="C476" s="2">
        <v>4</v>
      </c>
      <c r="D476" s="19">
        <v>310</v>
      </c>
      <c r="E476" s="19"/>
      <c r="F476" s="19"/>
      <c r="G476" s="2">
        <v>1</v>
      </c>
      <c r="I476" s="19">
        <v>2016</v>
      </c>
      <c r="J476" s="19"/>
      <c r="K476" s="3" t="s">
        <v>22</v>
      </c>
      <c r="M476" s="4" t="s">
        <v>285</v>
      </c>
      <c r="O476" s="4" t="s">
        <v>20</v>
      </c>
      <c r="Q476" s="4" t="s">
        <v>285</v>
      </c>
      <c r="S476" s="4" t="s">
        <v>1054</v>
      </c>
      <c r="U476" s="4" t="s">
        <v>1055</v>
      </c>
      <c r="W476" s="20" t="s">
        <v>285</v>
      </c>
      <c r="X476" s="20"/>
      <c r="Z476" s="4" t="s">
        <v>20</v>
      </c>
    </row>
    <row r="477" spans="11:26" ht="12" customHeight="1">
      <c r="K477" s="7" t="s">
        <v>1276</v>
      </c>
      <c r="M477" s="8">
        <v>3000</v>
      </c>
      <c r="O477" s="8">
        <v>0</v>
      </c>
      <c r="Q477" s="8">
        <v>3000</v>
      </c>
      <c r="S477" s="8">
        <v>2440</v>
      </c>
      <c r="U477" s="8">
        <v>560</v>
      </c>
      <c r="W477" s="21">
        <v>3000</v>
      </c>
      <c r="X477" s="21"/>
      <c r="Z477" s="8">
        <v>0</v>
      </c>
    </row>
    <row r="478" ht="3" customHeight="1"/>
    <row r="479" spans="2:26" ht="9.75" customHeight="1">
      <c r="B479" s="2">
        <v>1</v>
      </c>
      <c r="C479" s="2">
        <v>4</v>
      </c>
      <c r="D479" s="19">
        <v>320</v>
      </c>
      <c r="E479" s="19"/>
      <c r="F479" s="19"/>
      <c r="G479" s="2">
        <v>0</v>
      </c>
      <c r="I479" s="19">
        <v>2015</v>
      </c>
      <c r="J479" s="19"/>
      <c r="K479" s="148" t="s">
        <v>598</v>
      </c>
      <c r="M479" s="4" t="s">
        <v>911</v>
      </c>
      <c r="O479" s="4" t="s">
        <v>20</v>
      </c>
      <c r="Q479" s="4" t="s">
        <v>911</v>
      </c>
      <c r="S479" s="4" t="s">
        <v>912</v>
      </c>
      <c r="U479" s="4" t="s">
        <v>913</v>
      </c>
      <c r="W479" s="20" t="s">
        <v>911</v>
      </c>
      <c r="X479" s="20"/>
      <c r="Z479" s="4" t="s">
        <v>20</v>
      </c>
    </row>
    <row r="480" ht="9.75" customHeight="1">
      <c r="K480" s="148"/>
    </row>
    <row r="481" ht="9.75" customHeight="1">
      <c r="K481" s="148"/>
    </row>
    <row r="482" ht="3" customHeight="1"/>
    <row r="483" spans="2:26" ht="11.25" customHeight="1">
      <c r="B483" s="2">
        <v>1</v>
      </c>
      <c r="C483" s="2">
        <v>4</v>
      </c>
      <c r="D483" s="19">
        <v>320</v>
      </c>
      <c r="E483" s="19"/>
      <c r="F483" s="19"/>
      <c r="G483" s="2">
        <v>1</v>
      </c>
      <c r="I483" s="19">
        <v>2015</v>
      </c>
      <c r="J483" s="19"/>
      <c r="K483" s="3" t="s">
        <v>22</v>
      </c>
      <c r="M483" s="4" t="s">
        <v>914</v>
      </c>
      <c r="O483" s="4" t="s">
        <v>20</v>
      </c>
      <c r="Q483" s="4" t="s">
        <v>914</v>
      </c>
      <c r="S483" s="4" t="s">
        <v>914</v>
      </c>
      <c r="U483" s="4" t="s">
        <v>20</v>
      </c>
      <c r="W483" s="20" t="s">
        <v>914</v>
      </c>
      <c r="X483" s="20"/>
      <c r="Z483" s="4" t="s">
        <v>20</v>
      </c>
    </row>
    <row r="484" ht="3" customHeight="1"/>
    <row r="485" spans="2:26" ht="11.25" customHeight="1">
      <c r="B485" s="2">
        <v>1</v>
      </c>
      <c r="C485" s="2">
        <v>4</v>
      </c>
      <c r="D485" s="19">
        <v>320</v>
      </c>
      <c r="E485" s="19"/>
      <c r="F485" s="19"/>
      <c r="G485" s="2">
        <v>3</v>
      </c>
      <c r="I485" s="19">
        <v>2015</v>
      </c>
      <c r="J485" s="19"/>
      <c r="K485" s="3" t="s">
        <v>26</v>
      </c>
      <c r="M485" s="4" t="s">
        <v>915</v>
      </c>
      <c r="O485" s="4" t="s">
        <v>20</v>
      </c>
      <c r="Q485" s="4" t="s">
        <v>915</v>
      </c>
      <c r="S485" s="4" t="s">
        <v>916</v>
      </c>
      <c r="U485" s="4" t="s">
        <v>913</v>
      </c>
      <c r="W485" s="20" t="s">
        <v>915</v>
      </c>
      <c r="X485" s="20"/>
      <c r="Z485" s="4" t="s">
        <v>20</v>
      </c>
    </row>
    <row r="486" ht="3" customHeight="1"/>
    <row r="487" spans="2:26" ht="9.75" customHeight="1">
      <c r="B487" s="2">
        <v>1</v>
      </c>
      <c r="C487" s="2">
        <v>4</v>
      </c>
      <c r="D487" s="19">
        <v>320</v>
      </c>
      <c r="E487" s="19"/>
      <c r="F487" s="19"/>
      <c r="G487" s="2">
        <v>0</v>
      </c>
      <c r="I487" s="19">
        <v>2016</v>
      </c>
      <c r="J487" s="19"/>
      <c r="K487" s="148" t="s">
        <v>598</v>
      </c>
      <c r="M487" s="4" t="s">
        <v>1056</v>
      </c>
      <c r="O487" s="4" t="s">
        <v>20</v>
      </c>
      <c r="Q487" s="4" t="s">
        <v>1056</v>
      </c>
      <c r="S487" s="4" t="s">
        <v>1057</v>
      </c>
      <c r="U487" s="4" t="s">
        <v>1058</v>
      </c>
      <c r="W487" s="20" t="s">
        <v>1059</v>
      </c>
      <c r="X487" s="20"/>
      <c r="Z487" s="4" t="s">
        <v>1060</v>
      </c>
    </row>
    <row r="488" ht="9.75" customHeight="1">
      <c r="K488" s="148"/>
    </row>
    <row r="489" ht="9.75" customHeight="1">
      <c r="K489" s="148"/>
    </row>
    <row r="490" ht="3" customHeight="1"/>
    <row r="491" spans="2:26" ht="11.25" customHeight="1">
      <c r="B491" s="2">
        <v>1</v>
      </c>
      <c r="C491" s="2">
        <v>4</v>
      </c>
      <c r="D491" s="19">
        <v>320</v>
      </c>
      <c r="E491" s="19"/>
      <c r="F491" s="19"/>
      <c r="G491" s="2">
        <v>1</v>
      </c>
      <c r="I491" s="19">
        <v>2016</v>
      </c>
      <c r="J491" s="19"/>
      <c r="K491" s="3" t="s">
        <v>22</v>
      </c>
      <c r="M491" s="4" t="s">
        <v>1061</v>
      </c>
      <c r="O491" s="4" t="s">
        <v>20</v>
      </c>
      <c r="Q491" s="4" t="s">
        <v>1061</v>
      </c>
      <c r="S491" s="4" t="s">
        <v>1062</v>
      </c>
      <c r="U491" s="4" t="s">
        <v>1063</v>
      </c>
      <c r="W491" s="20" t="s">
        <v>1061</v>
      </c>
      <c r="X491" s="20"/>
      <c r="Z491" s="4" t="s">
        <v>20</v>
      </c>
    </row>
    <row r="492" ht="3" customHeight="1"/>
    <row r="493" spans="2:26" ht="11.25" customHeight="1">
      <c r="B493" s="2">
        <v>1</v>
      </c>
      <c r="C493" s="2">
        <v>4</v>
      </c>
      <c r="D493" s="19">
        <v>320</v>
      </c>
      <c r="E493" s="19"/>
      <c r="F493" s="19"/>
      <c r="G493" s="2">
        <v>2</v>
      </c>
      <c r="I493" s="19">
        <v>2016</v>
      </c>
      <c r="J493" s="19"/>
      <c r="K493" s="3" t="s">
        <v>24</v>
      </c>
      <c r="M493" s="4" t="s">
        <v>1064</v>
      </c>
      <c r="O493" s="4" t="s">
        <v>20</v>
      </c>
      <c r="Q493" s="4" t="s">
        <v>1064</v>
      </c>
      <c r="S493" s="4" t="s">
        <v>1065</v>
      </c>
      <c r="U493" s="4" t="s">
        <v>1066</v>
      </c>
      <c r="W493" s="20" t="s">
        <v>1067</v>
      </c>
      <c r="X493" s="20"/>
      <c r="Z493" s="4" t="s">
        <v>1060</v>
      </c>
    </row>
    <row r="494" ht="3" customHeight="1"/>
    <row r="495" spans="2:26" ht="11.25" customHeight="1">
      <c r="B495" s="2">
        <v>1</v>
      </c>
      <c r="C495" s="2">
        <v>4</v>
      </c>
      <c r="D495" s="19">
        <v>320</v>
      </c>
      <c r="E495" s="19"/>
      <c r="F495" s="19"/>
      <c r="G495" s="2">
        <v>3</v>
      </c>
      <c r="I495" s="19">
        <v>2016</v>
      </c>
      <c r="J495" s="19"/>
      <c r="K495" s="3" t="s">
        <v>26</v>
      </c>
      <c r="M495" s="4" t="s">
        <v>1068</v>
      </c>
      <c r="O495" s="4" t="s">
        <v>20</v>
      </c>
      <c r="Q495" s="4" t="s">
        <v>1068</v>
      </c>
      <c r="S495" s="4" t="s">
        <v>1069</v>
      </c>
      <c r="U495" s="4" t="s">
        <v>1070</v>
      </c>
      <c r="W495" s="20" t="s">
        <v>1068</v>
      </c>
      <c r="X495" s="20"/>
      <c r="Z495" s="4" t="s">
        <v>20</v>
      </c>
    </row>
    <row r="496" spans="11:26" ht="12" customHeight="1">
      <c r="K496" s="7" t="s">
        <v>1248</v>
      </c>
      <c r="M496" s="8">
        <v>82173.35</v>
      </c>
      <c r="O496" s="8">
        <v>0</v>
      </c>
      <c r="Q496" s="8">
        <v>82173.35</v>
      </c>
      <c r="S496" s="8">
        <v>67993.5</v>
      </c>
      <c r="U496" s="8">
        <v>14137.16</v>
      </c>
      <c r="W496" s="21">
        <v>82130.66</v>
      </c>
      <c r="X496" s="21"/>
      <c r="Z496" s="8">
        <v>42.69</v>
      </c>
    </row>
    <row r="497" spans="11:26" ht="12" customHeight="1">
      <c r="K497" s="7" t="s">
        <v>131</v>
      </c>
      <c r="M497" s="8">
        <v>3015381.38</v>
      </c>
      <c r="O497" s="8">
        <v>0</v>
      </c>
      <c r="Q497" s="8">
        <v>3015381.38</v>
      </c>
      <c r="S497" s="8">
        <v>839377.81</v>
      </c>
      <c r="U497" s="8">
        <v>2171445.22</v>
      </c>
      <c r="W497" s="21">
        <v>3010823.03</v>
      </c>
      <c r="X497" s="21"/>
      <c r="Z497" s="8">
        <v>4558.35</v>
      </c>
    </row>
    <row r="498" ht="3" customHeight="1"/>
    <row r="499" ht="9.75" customHeight="1">
      <c r="K499" s="23" t="s">
        <v>1277</v>
      </c>
    </row>
    <row r="500" ht="14.25" customHeight="1">
      <c r="K500" s="23"/>
    </row>
    <row r="501" ht="3" customHeight="1"/>
    <row r="502" spans="2:26" ht="9.75" customHeight="1">
      <c r="B502" s="2">
        <v>1</v>
      </c>
      <c r="C502" s="2">
        <v>5</v>
      </c>
      <c r="D502" s="19">
        <v>330</v>
      </c>
      <c r="E502" s="19"/>
      <c r="F502" s="19"/>
      <c r="G502" s="2">
        <v>0</v>
      </c>
      <c r="I502" s="19">
        <v>2014</v>
      </c>
      <c r="J502" s="19"/>
      <c r="K502" s="148" t="s">
        <v>608</v>
      </c>
      <c r="M502" s="4" t="s">
        <v>846</v>
      </c>
      <c r="O502" s="4" t="s">
        <v>20</v>
      </c>
      <c r="Q502" s="4" t="s">
        <v>846</v>
      </c>
      <c r="S502" s="4" t="s">
        <v>847</v>
      </c>
      <c r="U502" s="4" t="s">
        <v>848</v>
      </c>
      <c r="W502" s="20" t="s">
        <v>846</v>
      </c>
      <c r="X502" s="20"/>
      <c r="Z502" s="4" t="s">
        <v>20</v>
      </c>
    </row>
    <row r="503" ht="9.75" customHeight="1">
      <c r="K503" s="148"/>
    </row>
    <row r="504" ht="3" customHeight="1"/>
    <row r="505" spans="2:26" ht="11.25" customHeight="1">
      <c r="B505" s="2">
        <v>1</v>
      </c>
      <c r="C505" s="2">
        <v>5</v>
      </c>
      <c r="D505" s="19">
        <v>330</v>
      </c>
      <c r="E505" s="19"/>
      <c r="F505" s="19"/>
      <c r="G505" s="2">
        <v>3</v>
      </c>
      <c r="I505" s="19">
        <v>2014</v>
      </c>
      <c r="J505" s="19"/>
      <c r="K505" s="3" t="s">
        <v>26</v>
      </c>
      <c r="M505" s="4" t="s">
        <v>846</v>
      </c>
      <c r="O505" s="4" t="s">
        <v>20</v>
      </c>
      <c r="Q505" s="4" t="s">
        <v>846</v>
      </c>
      <c r="S505" s="4" t="s">
        <v>847</v>
      </c>
      <c r="U505" s="4" t="s">
        <v>848</v>
      </c>
      <c r="W505" s="20" t="s">
        <v>846</v>
      </c>
      <c r="X505" s="20"/>
      <c r="Z505" s="4" t="s">
        <v>20</v>
      </c>
    </row>
    <row r="506" ht="3" customHeight="1"/>
    <row r="507" spans="2:26" ht="9.75" customHeight="1">
      <c r="B507" s="2">
        <v>1</v>
      </c>
      <c r="C507" s="2">
        <v>5</v>
      </c>
      <c r="D507" s="19">
        <v>330</v>
      </c>
      <c r="E507" s="19"/>
      <c r="F507" s="19"/>
      <c r="G507" s="2">
        <v>0</v>
      </c>
      <c r="I507" s="19">
        <v>2015</v>
      </c>
      <c r="J507" s="19"/>
      <c r="K507" s="148" t="s">
        <v>608</v>
      </c>
      <c r="M507" s="4" t="s">
        <v>917</v>
      </c>
      <c r="O507" s="4" t="s">
        <v>20</v>
      </c>
      <c r="Q507" s="4" t="s">
        <v>917</v>
      </c>
      <c r="S507" s="4" t="s">
        <v>20</v>
      </c>
      <c r="U507" s="4" t="s">
        <v>917</v>
      </c>
      <c r="W507" s="20" t="s">
        <v>917</v>
      </c>
      <c r="X507" s="20"/>
      <c r="Z507" s="4" t="s">
        <v>20</v>
      </c>
    </row>
    <row r="508" ht="9.75" customHeight="1">
      <c r="K508" s="148"/>
    </row>
    <row r="509" ht="3" customHeight="1"/>
    <row r="510" spans="2:26" ht="11.25" customHeight="1">
      <c r="B510" s="2">
        <v>1</v>
      </c>
      <c r="C510" s="2">
        <v>5</v>
      </c>
      <c r="D510" s="19">
        <v>330</v>
      </c>
      <c r="E510" s="19"/>
      <c r="F510" s="19"/>
      <c r="G510" s="2">
        <v>3</v>
      </c>
      <c r="I510" s="19">
        <v>2015</v>
      </c>
      <c r="J510" s="19"/>
      <c r="K510" s="3" t="s">
        <v>26</v>
      </c>
      <c r="M510" s="4" t="s">
        <v>917</v>
      </c>
      <c r="O510" s="4" t="s">
        <v>20</v>
      </c>
      <c r="Q510" s="4" t="s">
        <v>917</v>
      </c>
      <c r="S510" s="4" t="s">
        <v>20</v>
      </c>
      <c r="U510" s="4" t="s">
        <v>917</v>
      </c>
      <c r="W510" s="20" t="s">
        <v>917</v>
      </c>
      <c r="X510" s="20"/>
      <c r="Z510" s="4" t="s">
        <v>20</v>
      </c>
    </row>
    <row r="511" spans="2:26" ht="9.75" customHeight="1">
      <c r="B511" s="2">
        <v>1</v>
      </c>
      <c r="C511" s="2">
        <v>5</v>
      </c>
      <c r="D511" s="19">
        <v>330</v>
      </c>
      <c r="E511" s="19"/>
      <c r="F511" s="19"/>
      <c r="G511" s="2">
        <v>0</v>
      </c>
      <c r="I511" s="19">
        <v>2016</v>
      </c>
      <c r="J511" s="19"/>
      <c r="K511" s="148" t="s">
        <v>608</v>
      </c>
      <c r="M511" s="4" t="s">
        <v>1071</v>
      </c>
      <c r="O511" s="4" t="s">
        <v>20</v>
      </c>
      <c r="Q511" s="4" t="s">
        <v>1071</v>
      </c>
      <c r="S511" s="4" t="s">
        <v>1072</v>
      </c>
      <c r="U511" s="4" t="s">
        <v>1073</v>
      </c>
      <c r="W511" s="20" t="s">
        <v>1071</v>
      </c>
      <c r="X511" s="20"/>
      <c r="Z511" s="4" t="s">
        <v>20</v>
      </c>
    </row>
    <row r="512" ht="9.75" customHeight="1">
      <c r="K512" s="148"/>
    </row>
    <row r="513" ht="3" customHeight="1"/>
    <row r="514" spans="2:26" ht="11.25" customHeight="1">
      <c r="B514" s="2">
        <v>1</v>
      </c>
      <c r="C514" s="2">
        <v>5</v>
      </c>
      <c r="D514" s="19">
        <v>330</v>
      </c>
      <c r="E514" s="19"/>
      <c r="F514" s="19"/>
      <c r="G514" s="2">
        <v>3</v>
      </c>
      <c r="I514" s="19">
        <v>2016</v>
      </c>
      <c r="J514" s="19"/>
      <c r="K514" s="3" t="s">
        <v>26</v>
      </c>
      <c r="M514" s="4" t="s">
        <v>1071</v>
      </c>
      <c r="O514" s="4" t="s">
        <v>20</v>
      </c>
      <c r="Q514" s="4" t="s">
        <v>1071</v>
      </c>
      <c r="S514" s="4" t="s">
        <v>1072</v>
      </c>
      <c r="U514" s="4" t="s">
        <v>1073</v>
      </c>
      <c r="W514" s="20" t="s">
        <v>1071</v>
      </c>
      <c r="X514" s="20"/>
      <c r="Z514" s="4" t="s">
        <v>20</v>
      </c>
    </row>
    <row r="515" spans="11:26" ht="12" customHeight="1">
      <c r="K515" s="7" t="s">
        <v>1278</v>
      </c>
      <c r="M515" s="8">
        <v>578676.34</v>
      </c>
      <c r="O515" s="8">
        <v>0</v>
      </c>
      <c r="Q515" s="8">
        <v>578676.34</v>
      </c>
      <c r="S515" s="8">
        <v>106259.57</v>
      </c>
      <c r="U515" s="8">
        <v>472416.77</v>
      </c>
      <c r="W515" s="21">
        <v>578676.34</v>
      </c>
      <c r="X515" s="21"/>
      <c r="Z515" s="8">
        <v>0</v>
      </c>
    </row>
    <row r="516" ht="3" customHeight="1"/>
    <row r="517" spans="2:26" ht="9.75" customHeight="1">
      <c r="B517" s="2">
        <v>1</v>
      </c>
      <c r="C517" s="2">
        <v>5</v>
      </c>
      <c r="D517" s="19">
        <v>340</v>
      </c>
      <c r="E517" s="19"/>
      <c r="F517" s="19"/>
      <c r="G517" s="2">
        <v>0</v>
      </c>
      <c r="I517" s="19">
        <v>2015</v>
      </c>
      <c r="J517" s="19"/>
      <c r="K517" s="148" t="s">
        <v>614</v>
      </c>
      <c r="M517" s="4" t="s">
        <v>918</v>
      </c>
      <c r="O517" s="4" t="s">
        <v>20</v>
      </c>
      <c r="Q517" s="4" t="s">
        <v>918</v>
      </c>
      <c r="S517" s="4" t="s">
        <v>20</v>
      </c>
      <c r="U517" s="4" t="s">
        <v>918</v>
      </c>
      <c r="W517" s="20" t="s">
        <v>918</v>
      </c>
      <c r="X517" s="20"/>
      <c r="Z517" s="4" t="s">
        <v>20</v>
      </c>
    </row>
    <row r="518" ht="9.75" customHeight="1">
      <c r="K518" s="148"/>
    </row>
    <row r="519" ht="3" customHeight="1"/>
    <row r="520" spans="2:26" ht="11.25" customHeight="1">
      <c r="B520" s="2">
        <v>1</v>
      </c>
      <c r="C520" s="2">
        <v>5</v>
      </c>
      <c r="D520" s="19">
        <v>340</v>
      </c>
      <c r="E520" s="19"/>
      <c r="F520" s="19"/>
      <c r="G520" s="2">
        <v>3</v>
      </c>
      <c r="I520" s="19">
        <v>2015</v>
      </c>
      <c r="J520" s="19"/>
      <c r="K520" s="3" t="s">
        <v>26</v>
      </c>
      <c r="M520" s="4" t="s">
        <v>918</v>
      </c>
      <c r="O520" s="4" t="s">
        <v>20</v>
      </c>
      <c r="Q520" s="4" t="s">
        <v>918</v>
      </c>
      <c r="S520" s="4" t="s">
        <v>20</v>
      </c>
      <c r="U520" s="4" t="s">
        <v>918</v>
      </c>
      <c r="W520" s="20" t="s">
        <v>918</v>
      </c>
      <c r="X520" s="20"/>
      <c r="Z520" s="4" t="s">
        <v>20</v>
      </c>
    </row>
    <row r="521" ht="3" customHeight="1"/>
    <row r="522" spans="2:26" ht="9.75" customHeight="1">
      <c r="B522" s="2">
        <v>1</v>
      </c>
      <c r="C522" s="2">
        <v>5</v>
      </c>
      <c r="D522" s="19">
        <v>340</v>
      </c>
      <c r="E522" s="19"/>
      <c r="F522" s="19"/>
      <c r="G522" s="2">
        <v>0</v>
      </c>
      <c r="I522" s="19">
        <v>2016</v>
      </c>
      <c r="J522" s="19"/>
      <c r="K522" s="148" t="s">
        <v>614</v>
      </c>
      <c r="M522" s="4" t="s">
        <v>1074</v>
      </c>
      <c r="O522" s="4" t="s">
        <v>20</v>
      </c>
      <c r="Q522" s="4" t="s">
        <v>1074</v>
      </c>
      <c r="S522" s="4" t="s">
        <v>1075</v>
      </c>
      <c r="U522" s="4" t="s">
        <v>20</v>
      </c>
      <c r="W522" s="20" t="s">
        <v>1075</v>
      </c>
      <c r="X522" s="20"/>
      <c r="Z522" s="4" t="s">
        <v>1076</v>
      </c>
    </row>
    <row r="523" ht="9.75" customHeight="1">
      <c r="K523" s="148"/>
    </row>
    <row r="524" ht="3" customHeight="1"/>
    <row r="525" spans="2:26" ht="11.25" customHeight="1">
      <c r="B525" s="2">
        <v>1</v>
      </c>
      <c r="C525" s="2">
        <v>5</v>
      </c>
      <c r="D525" s="19">
        <v>340</v>
      </c>
      <c r="E525" s="19"/>
      <c r="F525" s="19"/>
      <c r="G525" s="2">
        <v>3</v>
      </c>
      <c r="I525" s="19">
        <v>2016</v>
      </c>
      <c r="J525" s="19"/>
      <c r="K525" s="3" t="s">
        <v>26</v>
      </c>
      <c r="M525" s="4" t="s">
        <v>1074</v>
      </c>
      <c r="O525" s="4" t="s">
        <v>20</v>
      </c>
      <c r="Q525" s="4" t="s">
        <v>1074</v>
      </c>
      <c r="S525" s="4" t="s">
        <v>1075</v>
      </c>
      <c r="U525" s="4" t="s">
        <v>20</v>
      </c>
      <c r="W525" s="20" t="s">
        <v>1075</v>
      </c>
      <c r="X525" s="20"/>
      <c r="Z525" s="4" t="s">
        <v>1076</v>
      </c>
    </row>
    <row r="526" spans="11:26" ht="12" customHeight="1">
      <c r="K526" s="7" t="s">
        <v>1249</v>
      </c>
      <c r="M526" s="8">
        <v>127388.27</v>
      </c>
      <c r="O526" s="8">
        <v>0</v>
      </c>
      <c r="Q526" s="8">
        <v>127388.27</v>
      </c>
      <c r="S526" s="8">
        <v>26834.67</v>
      </c>
      <c r="U526" s="8">
        <v>100388.27</v>
      </c>
      <c r="W526" s="21">
        <v>127222.94</v>
      </c>
      <c r="X526" s="21"/>
      <c r="Z526" s="8">
        <v>165.33</v>
      </c>
    </row>
    <row r="527" ht="3" customHeight="1"/>
    <row r="528" spans="2:26" ht="9.75" customHeight="1">
      <c r="B528" s="2">
        <v>1</v>
      </c>
      <c r="C528" s="2">
        <v>5</v>
      </c>
      <c r="D528" s="19">
        <v>360</v>
      </c>
      <c r="E528" s="19"/>
      <c r="F528" s="19"/>
      <c r="G528" s="2">
        <v>0</v>
      </c>
      <c r="I528" s="19">
        <v>2014</v>
      </c>
      <c r="J528" s="19"/>
      <c r="K528" s="148" t="s">
        <v>623</v>
      </c>
      <c r="M528" s="4" t="s">
        <v>849</v>
      </c>
      <c r="O528" s="4" t="s">
        <v>20</v>
      </c>
      <c r="Q528" s="4" t="s">
        <v>849</v>
      </c>
      <c r="S528" s="4" t="s">
        <v>20</v>
      </c>
      <c r="U528" s="4" t="s">
        <v>849</v>
      </c>
      <c r="W528" s="20" t="s">
        <v>849</v>
      </c>
      <c r="X528" s="20"/>
      <c r="Z528" s="4" t="s">
        <v>20</v>
      </c>
    </row>
    <row r="529" ht="9.75" customHeight="1">
      <c r="K529" s="148"/>
    </row>
    <row r="530" ht="3" customHeight="1"/>
    <row r="531" spans="2:26" ht="11.25" customHeight="1">
      <c r="B531" s="2">
        <v>1</v>
      </c>
      <c r="C531" s="2">
        <v>5</v>
      </c>
      <c r="D531" s="19">
        <v>360</v>
      </c>
      <c r="E531" s="19"/>
      <c r="F531" s="19"/>
      <c r="G531" s="2">
        <v>3</v>
      </c>
      <c r="I531" s="19">
        <v>2014</v>
      </c>
      <c r="J531" s="19"/>
      <c r="K531" s="3" t="s">
        <v>26</v>
      </c>
      <c r="M531" s="4" t="s">
        <v>849</v>
      </c>
      <c r="O531" s="4" t="s">
        <v>20</v>
      </c>
      <c r="Q531" s="4" t="s">
        <v>849</v>
      </c>
      <c r="S531" s="4" t="s">
        <v>20</v>
      </c>
      <c r="U531" s="4" t="s">
        <v>849</v>
      </c>
      <c r="W531" s="20" t="s">
        <v>849</v>
      </c>
      <c r="X531" s="20"/>
      <c r="Z531" s="4" t="s">
        <v>20</v>
      </c>
    </row>
    <row r="532" ht="3" customHeight="1"/>
    <row r="533" spans="2:26" ht="9.75" customHeight="1">
      <c r="B533" s="2">
        <v>1</v>
      </c>
      <c r="C533" s="2">
        <v>5</v>
      </c>
      <c r="D533" s="19">
        <v>360</v>
      </c>
      <c r="E533" s="19"/>
      <c r="F533" s="19"/>
      <c r="G533" s="2">
        <v>0</v>
      </c>
      <c r="I533" s="19">
        <v>2015</v>
      </c>
      <c r="J533" s="19"/>
      <c r="K533" s="148" t="s">
        <v>623</v>
      </c>
      <c r="M533" s="4" t="s">
        <v>919</v>
      </c>
      <c r="O533" s="4" t="s">
        <v>20</v>
      </c>
      <c r="Q533" s="4" t="s">
        <v>919</v>
      </c>
      <c r="S533" s="4" t="s">
        <v>920</v>
      </c>
      <c r="U533" s="4" t="s">
        <v>921</v>
      </c>
      <c r="W533" s="20" t="s">
        <v>919</v>
      </c>
      <c r="X533" s="20"/>
      <c r="Z533" s="4" t="s">
        <v>20</v>
      </c>
    </row>
    <row r="534" ht="9.75" customHeight="1">
      <c r="K534" s="148"/>
    </row>
    <row r="535" ht="3" customHeight="1"/>
    <row r="536" spans="2:26" ht="11.25" customHeight="1">
      <c r="B536" s="2">
        <v>1</v>
      </c>
      <c r="C536" s="2">
        <v>5</v>
      </c>
      <c r="D536" s="19">
        <v>360</v>
      </c>
      <c r="E536" s="19"/>
      <c r="F536" s="19"/>
      <c r="G536" s="2">
        <v>3</v>
      </c>
      <c r="I536" s="19">
        <v>2015</v>
      </c>
      <c r="J536" s="19"/>
      <c r="K536" s="3" t="s">
        <v>26</v>
      </c>
      <c r="M536" s="4" t="s">
        <v>919</v>
      </c>
      <c r="O536" s="4" t="s">
        <v>20</v>
      </c>
      <c r="Q536" s="4" t="s">
        <v>919</v>
      </c>
      <c r="S536" s="4" t="s">
        <v>920</v>
      </c>
      <c r="U536" s="4" t="s">
        <v>921</v>
      </c>
      <c r="W536" s="20" t="s">
        <v>919</v>
      </c>
      <c r="X536" s="20"/>
      <c r="Z536" s="4" t="s">
        <v>20</v>
      </c>
    </row>
    <row r="537" ht="3" customHeight="1"/>
    <row r="538" spans="2:26" ht="9.75" customHeight="1">
      <c r="B538" s="2">
        <v>1</v>
      </c>
      <c r="C538" s="2">
        <v>5</v>
      </c>
      <c r="D538" s="19">
        <v>360</v>
      </c>
      <c r="E538" s="19"/>
      <c r="F538" s="19"/>
      <c r="G538" s="2">
        <v>0</v>
      </c>
      <c r="I538" s="19">
        <v>2016</v>
      </c>
      <c r="J538" s="19"/>
      <c r="K538" s="148" t="s">
        <v>623</v>
      </c>
      <c r="M538" s="4" t="s">
        <v>1077</v>
      </c>
      <c r="O538" s="4" t="s">
        <v>20</v>
      </c>
      <c r="Q538" s="4" t="s">
        <v>1077</v>
      </c>
      <c r="S538" s="4" t="s">
        <v>1078</v>
      </c>
      <c r="U538" s="4" t="s">
        <v>1079</v>
      </c>
      <c r="W538" s="20" t="s">
        <v>1077</v>
      </c>
      <c r="X538" s="20"/>
      <c r="Z538" s="4" t="s">
        <v>20</v>
      </c>
    </row>
    <row r="539" ht="9.75" customHeight="1">
      <c r="K539" s="148"/>
    </row>
    <row r="540" ht="3" customHeight="1"/>
    <row r="541" spans="2:26" ht="11.25" customHeight="1">
      <c r="B541" s="2">
        <v>1</v>
      </c>
      <c r="C541" s="2">
        <v>5</v>
      </c>
      <c r="D541" s="19">
        <v>360</v>
      </c>
      <c r="E541" s="19"/>
      <c r="F541" s="19"/>
      <c r="G541" s="2">
        <v>3</v>
      </c>
      <c r="I541" s="19">
        <v>2016</v>
      </c>
      <c r="J541" s="19"/>
      <c r="K541" s="3" t="s">
        <v>26</v>
      </c>
      <c r="M541" s="4" t="s">
        <v>1077</v>
      </c>
      <c r="O541" s="4" t="s">
        <v>20</v>
      </c>
      <c r="Q541" s="4" t="s">
        <v>1077</v>
      </c>
      <c r="S541" s="4" t="s">
        <v>1078</v>
      </c>
      <c r="U541" s="4" t="s">
        <v>1079</v>
      </c>
      <c r="W541" s="20" t="s">
        <v>1077</v>
      </c>
      <c r="X541" s="20"/>
      <c r="Z541" s="4" t="s">
        <v>20</v>
      </c>
    </row>
    <row r="542" spans="11:26" ht="12" customHeight="1">
      <c r="K542" s="7" t="s">
        <v>1251</v>
      </c>
      <c r="M542" s="8">
        <v>155905.98</v>
      </c>
      <c r="O542" s="8">
        <v>0</v>
      </c>
      <c r="Q542" s="8">
        <v>155905.98</v>
      </c>
      <c r="S542" s="8">
        <v>10647.69</v>
      </c>
      <c r="U542" s="8">
        <v>145258.29</v>
      </c>
      <c r="W542" s="21">
        <v>155905.98</v>
      </c>
      <c r="X542" s="21"/>
      <c r="Z542" s="8">
        <v>0</v>
      </c>
    </row>
    <row r="543" ht="3" customHeight="1"/>
    <row r="544" spans="2:26" ht="9.75" customHeight="1">
      <c r="B544" s="2">
        <v>1</v>
      </c>
      <c r="C544" s="2">
        <v>5</v>
      </c>
      <c r="D544" s="19">
        <v>370</v>
      </c>
      <c r="E544" s="19"/>
      <c r="F544" s="19"/>
      <c r="G544" s="2">
        <v>0</v>
      </c>
      <c r="I544" s="19">
        <v>2013</v>
      </c>
      <c r="J544" s="19"/>
      <c r="K544" s="148" t="s">
        <v>629</v>
      </c>
      <c r="M544" s="4" t="s">
        <v>819</v>
      </c>
      <c r="O544" s="4" t="s">
        <v>20</v>
      </c>
      <c r="Q544" s="4" t="s">
        <v>819</v>
      </c>
      <c r="S544" s="4" t="s">
        <v>820</v>
      </c>
      <c r="U544" s="4" t="s">
        <v>821</v>
      </c>
      <c r="W544" s="20" t="s">
        <v>819</v>
      </c>
      <c r="X544" s="20"/>
      <c r="Z544" s="4" t="s">
        <v>20</v>
      </c>
    </row>
    <row r="545" ht="9.75" customHeight="1">
      <c r="K545" s="148"/>
    </row>
    <row r="546" ht="3" customHeight="1"/>
    <row r="547" spans="2:26" ht="11.25" customHeight="1">
      <c r="B547" s="2">
        <v>1</v>
      </c>
      <c r="C547" s="2">
        <v>5</v>
      </c>
      <c r="D547" s="19">
        <v>370</v>
      </c>
      <c r="E547" s="19"/>
      <c r="F547" s="19"/>
      <c r="G547" s="2">
        <v>3</v>
      </c>
      <c r="I547" s="19">
        <v>2013</v>
      </c>
      <c r="J547" s="19"/>
      <c r="K547" s="3" t="s">
        <v>26</v>
      </c>
      <c r="M547" s="4" t="s">
        <v>819</v>
      </c>
      <c r="O547" s="4" t="s">
        <v>20</v>
      </c>
      <c r="Q547" s="4" t="s">
        <v>819</v>
      </c>
      <c r="S547" s="4" t="s">
        <v>820</v>
      </c>
      <c r="U547" s="4" t="s">
        <v>821</v>
      </c>
      <c r="W547" s="20" t="s">
        <v>819</v>
      </c>
      <c r="X547" s="20"/>
      <c r="Z547" s="4" t="s">
        <v>20</v>
      </c>
    </row>
    <row r="548" ht="3" customHeight="1"/>
    <row r="549" spans="2:26" ht="9.75" customHeight="1">
      <c r="B549" s="2">
        <v>1</v>
      </c>
      <c r="C549" s="2">
        <v>5</v>
      </c>
      <c r="D549" s="19">
        <v>370</v>
      </c>
      <c r="E549" s="19"/>
      <c r="F549" s="19"/>
      <c r="G549" s="2">
        <v>0</v>
      </c>
      <c r="I549" s="19">
        <v>2016</v>
      </c>
      <c r="J549" s="19"/>
      <c r="K549" s="148" t="s">
        <v>629</v>
      </c>
      <c r="M549" s="4" t="s">
        <v>1080</v>
      </c>
      <c r="O549" s="4" t="s">
        <v>20</v>
      </c>
      <c r="Q549" s="4" t="s">
        <v>1080</v>
      </c>
      <c r="S549" s="4" t="s">
        <v>1081</v>
      </c>
      <c r="U549" s="4" t="s">
        <v>1082</v>
      </c>
      <c r="W549" s="20" t="s">
        <v>1080</v>
      </c>
      <c r="X549" s="20"/>
      <c r="Z549" s="4" t="s">
        <v>20</v>
      </c>
    </row>
    <row r="550" ht="9.75" customHeight="1">
      <c r="K550" s="148"/>
    </row>
    <row r="551" ht="3" customHeight="1"/>
    <row r="552" spans="2:26" ht="11.25" customHeight="1">
      <c r="B552" s="2">
        <v>1</v>
      </c>
      <c r="C552" s="2">
        <v>5</v>
      </c>
      <c r="D552" s="19">
        <v>370</v>
      </c>
      <c r="E552" s="19"/>
      <c r="F552" s="19"/>
      <c r="G552" s="2">
        <v>3</v>
      </c>
      <c r="I552" s="19">
        <v>2016</v>
      </c>
      <c r="J552" s="19"/>
      <c r="K552" s="3" t="s">
        <v>26</v>
      </c>
      <c r="M552" s="4" t="s">
        <v>1080</v>
      </c>
      <c r="O552" s="4" t="s">
        <v>20</v>
      </c>
      <c r="Q552" s="4" t="s">
        <v>1080</v>
      </c>
      <c r="S552" s="4" t="s">
        <v>1081</v>
      </c>
      <c r="U552" s="4" t="s">
        <v>1082</v>
      </c>
      <c r="W552" s="20" t="s">
        <v>1080</v>
      </c>
      <c r="X552" s="20"/>
      <c r="Z552" s="4" t="s">
        <v>20</v>
      </c>
    </row>
    <row r="553" spans="11:26" ht="12" customHeight="1">
      <c r="K553" s="7" t="s">
        <v>1252</v>
      </c>
      <c r="M553" s="8">
        <v>177541.09</v>
      </c>
      <c r="O553" s="8">
        <v>0</v>
      </c>
      <c r="Q553" s="8">
        <v>177541.09</v>
      </c>
      <c r="S553" s="8">
        <v>29070.95</v>
      </c>
      <c r="U553" s="8">
        <v>148470.14</v>
      </c>
      <c r="W553" s="21">
        <v>177541.09</v>
      </c>
      <c r="X553" s="21"/>
      <c r="Z553" s="8">
        <v>0</v>
      </c>
    </row>
    <row r="554" ht="3" customHeight="1"/>
    <row r="555" spans="2:26" ht="9.75" customHeight="1">
      <c r="B555" s="2">
        <v>1</v>
      </c>
      <c r="C555" s="2">
        <v>5</v>
      </c>
      <c r="D555" s="19">
        <v>390</v>
      </c>
      <c r="E555" s="19"/>
      <c r="F555" s="19"/>
      <c r="G555" s="2">
        <v>0</v>
      </c>
      <c r="I555" s="19">
        <v>2014</v>
      </c>
      <c r="J555" s="19"/>
      <c r="K555" s="148" t="s">
        <v>635</v>
      </c>
      <c r="M555" s="4" t="s">
        <v>850</v>
      </c>
      <c r="O555" s="4" t="s">
        <v>20</v>
      </c>
      <c r="Q555" s="4" t="s">
        <v>850</v>
      </c>
      <c r="S555" s="4" t="s">
        <v>850</v>
      </c>
      <c r="U555" s="4" t="s">
        <v>20</v>
      </c>
      <c r="W555" s="20" t="s">
        <v>850</v>
      </c>
      <c r="X555" s="20"/>
      <c r="Z555" s="4" t="s">
        <v>20</v>
      </c>
    </row>
    <row r="556" ht="9.75" customHeight="1">
      <c r="K556" s="148"/>
    </row>
    <row r="557" ht="3" customHeight="1"/>
    <row r="558" spans="2:26" ht="11.25" customHeight="1">
      <c r="B558" s="2">
        <v>1</v>
      </c>
      <c r="C558" s="2">
        <v>5</v>
      </c>
      <c r="D558" s="19">
        <v>390</v>
      </c>
      <c r="E558" s="19"/>
      <c r="F558" s="19"/>
      <c r="G558" s="2">
        <v>3</v>
      </c>
      <c r="I558" s="19">
        <v>2014</v>
      </c>
      <c r="J558" s="19"/>
      <c r="K558" s="3" t="s">
        <v>26</v>
      </c>
      <c r="M558" s="4" t="s">
        <v>850</v>
      </c>
      <c r="O558" s="4" t="s">
        <v>20</v>
      </c>
      <c r="Q558" s="4" t="s">
        <v>850</v>
      </c>
      <c r="S558" s="4" t="s">
        <v>850</v>
      </c>
      <c r="U558" s="4" t="s">
        <v>20</v>
      </c>
      <c r="W558" s="20" t="s">
        <v>850</v>
      </c>
      <c r="X558" s="20"/>
      <c r="Z558" s="4" t="s">
        <v>20</v>
      </c>
    </row>
    <row r="559" spans="2:26" ht="9.75" customHeight="1">
      <c r="B559" s="2">
        <v>1</v>
      </c>
      <c r="C559" s="2">
        <v>5</v>
      </c>
      <c r="D559" s="19">
        <v>390</v>
      </c>
      <c r="E559" s="19"/>
      <c r="F559" s="19"/>
      <c r="G559" s="2">
        <v>0</v>
      </c>
      <c r="I559" s="19">
        <v>2015</v>
      </c>
      <c r="J559" s="19"/>
      <c r="K559" s="148" t="s">
        <v>635</v>
      </c>
      <c r="M559" s="4" t="s">
        <v>922</v>
      </c>
      <c r="O559" s="4" t="s">
        <v>20</v>
      </c>
      <c r="Q559" s="4" t="s">
        <v>922</v>
      </c>
      <c r="S559" s="4" t="s">
        <v>922</v>
      </c>
      <c r="U559" s="4" t="s">
        <v>20</v>
      </c>
      <c r="W559" s="20" t="s">
        <v>922</v>
      </c>
      <c r="X559" s="20"/>
      <c r="Z559" s="4" t="s">
        <v>20</v>
      </c>
    </row>
    <row r="560" ht="9.75" customHeight="1">
      <c r="K560" s="148"/>
    </row>
    <row r="561" ht="3" customHeight="1"/>
    <row r="562" spans="2:26" ht="11.25" customHeight="1">
      <c r="B562" s="2">
        <v>1</v>
      </c>
      <c r="C562" s="2">
        <v>5</v>
      </c>
      <c r="D562" s="19">
        <v>390</v>
      </c>
      <c r="E562" s="19"/>
      <c r="F562" s="19"/>
      <c r="G562" s="2">
        <v>3</v>
      </c>
      <c r="I562" s="19">
        <v>2015</v>
      </c>
      <c r="J562" s="19"/>
      <c r="K562" s="3" t="s">
        <v>26</v>
      </c>
      <c r="M562" s="4" t="s">
        <v>922</v>
      </c>
      <c r="O562" s="4" t="s">
        <v>20</v>
      </c>
      <c r="Q562" s="4" t="s">
        <v>922</v>
      </c>
      <c r="S562" s="4" t="s">
        <v>922</v>
      </c>
      <c r="U562" s="4" t="s">
        <v>20</v>
      </c>
      <c r="W562" s="20" t="s">
        <v>922</v>
      </c>
      <c r="X562" s="20"/>
      <c r="Z562" s="4" t="s">
        <v>20</v>
      </c>
    </row>
    <row r="563" ht="3" customHeight="1"/>
    <row r="564" spans="2:26" ht="9.75" customHeight="1">
      <c r="B564" s="2">
        <v>1</v>
      </c>
      <c r="C564" s="2">
        <v>5</v>
      </c>
      <c r="D564" s="19">
        <v>390</v>
      </c>
      <c r="E564" s="19"/>
      <c r="F564" s="19"/>
      <c r="G564" s="2">
        <v>0</v>
      </c>
      <c r="I564" s="19">
        <v>2016</v>
      </c>
      <c r="J564" s="19"/>
      <c r="K564" s="148" t="s">
        <v>635</v>
      </c>
      <c r="M564" s="4" t="s">
        <v>1083</v>
      </c>
      <c r="O564" s="4" t="s">
        <v>20</v>
      </c>
      <c r="Q564" s="4" t="s">
        <v>1083</v>
      </c>
      <c r="S564" s="4" t="s">
        <v>1084</v>
      </c>
      <c r="U564" s="4" t="s">
        <v>1085</v>
      </c>
      <c r="W564" s="20" t="s">
        <v>1083</v>
      </c>
      <c r="X564" s="20"/>
      <c r="Z564" s="4" t="s">
        <v>20</v>
      </c>
    </row>
    <row r="565" ht="9.75" customHeight="1">
      <c r="K565" s="148"/>
    </row>
    <row r="566" ht="3" customHeight="1"/>
    <row r="567" spans="2:26" ht="11.25" customHeight="1">
      <c r="B567" s="2">
        <v>1</v>
      </c>
      <c r="C567" s="2">
        <v>5</v>
      </c>
      <c r="D567" s="19">
        <v>390</v>
      </c>
      <c r="E567" s="19"/>
      <c r="F567" s="19"/>
      <c r="G567" s="2">
        <v>3</v>
      </c>
      <c r="I567" s="19">
        <v>2016</v>
      </c>
      <c r="J567" s="19"/>
      <c r="K567" s="3" t="s">
        <v>26</v>
      </c>
      <c r="M567" s="4" t="s">
        <v>1083</v>
      </c>
      <c r="O567" s="4" t="s">
        <v>20</v>
      </c>
      <c r="Q567" s="4" t="s">
        <v>1083</v>
      </c>
      <c r="S567" s="4" t="s">
        <v>1084</v>
      </c>
      <c r="U567" s="4" t="s">
        <v>1085</v>
      </c>
      <c r="W567" s="20" t="s">
        <v>1083</v>
      </c>
      <c r="X567" s="20"/>
      <c r="Z567" s="4" t="s">
        <v>20</v>
      </c>
    </row>
    <row r="568" spans="11:26" ht="12" customHeight="1">
      <c r="K568" s="7" t="s">
        <v>1279</v>
      </c>
      <c r="M568" s="8">
        <v>396229.53</v>
      </c>
      <c r="O568" s="8">
        <v>0</v>
      </c>
      <c r="Q568" s="8">
        <v>396229.53</v>
      </c>
      <c r="S568" s="8">
        <v>110891.23</v>
      </c>
      <c r="U568" s="8">
        <v>285338.3</v>
      </c>
      <c r="W568" s="21">
        <v>396229.53</v>
      </c>
      <c r="X568" s="21"/>
      <c r="Z568" s="8">
        <v>0</v>
      </c>
    </row>
    <row r="569" ht="3" customHeight="1"/>
    <row r="570" spans="2:26" ht="9.75" customHeight="1">
      <c r="B570" s="2">
        <v>1</v>
      </c>
      <c r="C570" s="2">
        <v>5</v>
      </c>
      <c r="D570" s="19">
        <v>400</v>
      </c>
      <c r="E570" s="19"/>
      <c r="F570" s="19"/>
      <c r="G570" s="2">
        <v>0</v>
      </c>
      <c r="I570" s="19">
        <v>2014</v>
      </c>
      <c r="J570" s="19"/>
      <c r="K570" s="148" t="s">
        <v>641</v>
      </c>
      <c r="M570" s="4" t="s">
        <v>851</v>
      </c>
      <c r="O570" s="4" t="s">
        <v>20</v>
      </c>
      <c r="Q570" s="4" t="s">
        <v>851</v>
      </c>
      <c r="S570" s="4" t="s">
        <v>20</v>
      </c>
      <c r="U570" s="4" t="s">
        <v>851</v>
      </c>
      <c r="W570" s="20" t="s">
        <v>851</v>
      </c>
      <c r="X570" s="20"/>
      <c r="Z570" s="4" t="s">
        <v>20</v>
      </c>
    </row>
    <row r="571" ht="9.75" customHeight="1">
      <c r="K571" s="148"/>
    </row>
    <row r="572" ht="3" customHeight="1"/>
    <row r="573" spans="2:26" ht="11.25" customHeight="1">
      <c r="B573" s="2">
        <v>1</v>
      </c>
      <c r="C573" s="2">
        <v>5</v>
      </c>
      <c r="D573" s="19">
        <v>400</v>
      </c>
      <c r="E573" s="19"/>
      <c r="F573" s="19"/>
      <c r="G573" s="2">
        <v>3</v>
      </c>
      <c r="I573" s="19">
        <v>2014</v>
      </c>
      <c r="J573" s="19"/>
      <c r="K573" s="3" t="s">
        <v>26</v>
      </c>
      <c r="M573" s="4" t="s">
        <v>851</v>
      </c>
      <c r="O573" s="4" t="s">
        <v>20</v>
      </c>
      <c r="Q573" s="4" t="s">
        <v>851</v>
      </c>
      <c r="S573" s="4" t="s">
        <v>20</v>
      </c>
      <c r="U573" s="4" t="s">
        <v>851</v>
      </c>
      <c r="W573" s="20" t="s">
        <v>851</v>
      </c>
      <c r="X573" s="20"/>
      <c r="Z573" s="4" t="s">
        <v>20</v>
      </c>
    </row>
    <row r="574" ht="3" customHeight="1"/>
    <row r="575" spans="2:26" ht="9.75" customHeight="1">
      <c r="B575" s="2">
        <v>1</v>
      </c>
      <c r="C575" s="2">
        <v>5</v>
      </c>
      <c r="D575" s="19">
        <v>400</v>
      </c>
      <c r="E575" s="19"/>
      <c r="F575" s="19"/>
      <c r="G575" s="2">
        <v>0</v>
      </c>
      <c r="I575" s="19">
        <v>2016</v>
      </c>
      <c r="J575" s="19"/>
      <c r="K575" s="148" t="s">
        <v>641</v>
      </c>
      <c r="M575" s="4" t="s">
        <v>1086</v>
      </c>
      <c r="O575" s="4" t="s">
        <v>20</v>
      </c>
      <c r="Q575" s="4" t="s">
        <v>1086</v>
      </c>
      <c r="S575" s="4" t="s">
        <v>1087</v>
      </c>
      <c r="U575" s="4" t="s">
        <v>20</v>
      </c>
      <c r="W575" s="20" t="s">
        <v>1087</v>
      </c>
      <c r="X575" s="20"/>
      <c r="Z575" s="4" t="s">
        <v>1088</v>
      </c>
    </row>
    <row r="576" ht="9.75" customHeight="1">
      <c r="K576" s="148"/>
    </row>
    <row r="577" ht="3" customHeight="1"/>
    <row r="578" spans="2:26" ht="11.25" customHeight="1">
      <c r="B578" s="2">
        <v>1</v>
      </c>
      <c r="C578" s="2">
        <v>5</v>
      </c>
      <c r="D578" s="19">
        <v>400</v>
      </c>
      <c r="E578" s="19"/>
      <c r="F578" s="19"/>
      <c r="G578" s="2">
        <v>3</v>
      </c>
      <c r="I578" s="19">
        <v>2016</v>
      </c>
      <c r="J578" s="19"/>
      <c r="K578" s="3" t="s">
        <v>26</v>
      </c>
      <c r="M578" s="4" t="s">
        <v>1086</v>
      </c>
      <c r="O578" s="4" t="s">
        <v>20</v>
      </c>
      <c r="Q578" s="4" t="s">
        <v>1086</v>
      </c>
      <c r="S578" s="4" t="s">
        <v>1087</v>
      </c>
      <c r="U578" s="4" t="s">
        <v>20</v>
      </c>
      <c r="W578" s="20" t="s">
        <v>1087</v>
      </c>
      <c r="X578" s="20"/>
      <c r="Z578" s="4" t="s">
        <v>1088</v>
      </c>
    </row>
    <row r="579" spans="11:26" ht="12" customHeight="1">
      <c r="K579" s="7" t="s">
        <v>1280</v>
      </c>
      <c r="M579" s="8">
        <v>128533.85</v>
      </c>
      <c r="O579" s="8">
        <v>0</v>
      </c>
      <c r="Q579" s="8">
        <v>128533.85</v>
      </c>
      <c r="S579" s="8">
        <v>3416.6</v>
      </c>
      <c r="U579" s="8">
        <v>124425.98</v>
      </c>
      <c r="W579" s="21">
        <v>127842.58</v>
      </c>
      <c r="X579" s="21"/>
      <c r="Z579" s="8">
        <v>691.27</v>
      </c>
    </row>
    <row r="580" ht="3" customHeight="1"/>
    <row r="581" spans="2:26" ht="9.75" customHeight="1">
      <c r="B581" s="2">
        <v>1</v>
      </c>
      <c r="C581" s="2">
        <v>5</v>
      </c>
      <c r="D581" s="19">
        <v>415</v>
      </c>
      <c r="E581" s="19"/>
      <c r="F581" s="19"/>
      <c r="G581" s="2">
        <v>0</v>
      </c>
      <c r="I581" s="19">
        <v>2014</v>
      </c>
      <c r="J581" s="19"/>
      <c r="K581" s="148" t="s">
        <v>650</v>
      </c>
      <c r="M581" s="4" t="s">
        <v>852</v>
      </c>
      <c r="O581" s="4" t="s">
        <v>20</v>
      </c>
      <c r="Q581" s="4" t="s">
        <v>852</v>
      </c>
      <c r="S581" s="4" t="s">
        <v>852</v>
      </c>
      <c r="U581" s="4" t="s">
        <v>20</v>
      </c>
      <c r="W581" s="20" t="s">
        <v>852</v>
      </c>
      <c r="X581" s="20"/>
      <c r="Z581" s="4" t="s">
        <v>20</v>
      </c>
    </row>
    <row r="582" ht="9.75" customHeight="1">
      <c r="K582" s="148"/>
    </row>
    <row r="583" ht="3" customHeight="1"/>
    <row r="584" spans="2:26" ht="11.25" customHeight="1">
      <c r="B584" s="2">
        <v>1</v>
      </c>
      <c r="C584" s="2">
        <v>5</v>
      </c>
      <c r="D584" s="19">
        <v>415</v>
      </c>
      <c r="E584" s="19"/>
      <c r="F584" s="19"/>
      <c r="G584" s="2">
        <v>2</v>
      </c>
      <c r="I584" s="19">
        <v>2014</v>
      </c>
      <c r="J584" s="19"/>
      <c r="K584" s="3" t="s">
        <v>24</v>
      </c>
      <c r="M584" s="4" t="s">
        <v>852</v>
      </c>
      <c r="O584" s="4" t="s">
        <v>20</v>
      </c>
      <c r="Q584" s="4" t="s">
        <v>852</v>
      </c>
      <c r="S584" s="4" t="s">
        <v>852</v>
      </c>
      <c r="U584" s="4" t="s">
        <v>20</v>
      </c>
      <c r="W584" s="20" t="s">
        <v>852</v>
      </c>
      <c r="X584" s="20"/>
      <c r="Z584" s="4" t="s">
        <v>20</v>
      </c>
    </row>
    <row r="585" ht="3" customHeight="1"/>
    <row r="586" spans="2:26" ht="9.75" customHeight="1">
      <c r="B586" s="2">
        <v>1</v>
      </c>
      <c r="C586" s="2">
        <v>5</v>
      </c>
      <c r="D586" s="19">
        <v>415</v>
      </c>
      <c r="E586" s="19"/>
      <c r="F586" s="19"/>
      <c r="G586" s="2">
        <v>0</v>
      </c>
      <c r="I586" s="19">
        <v>2015</v>
      </c>
      <c r="J586" s="19"/>
      <c r="K586" s="148" t="s">
        <v>650</v>
      </c>
      <c r="M586" s="4" t="s">
        <v>923</v>
      </c>
      <c r="O586" s="4" t="s">
        <v>20</v>
      </c>
      <c r="Q586" s="4" t="s">
        <v>923</v>
      </c>
      <c r="S586" s="4" t="s">
        <v>924</v>
      </c>
      <c r="U586" s="4" t="s">
        <v>925</v>
      </c>
      <c r="W586" s="20" t="s">
        <v>923</v>
      </c>
      <c r="X586" s="20"/>
      <c r="Z586" s="4" t="s">
        <v>20</v>
      </c>
    </row>
    <row r="587" ht="9.75" customHeight="1">
      <c r="K587" s="148"/>
    </row>
    <row r="588" ht="3" customHeight="1"/>
    <row r="589" spans="2:26" ht="11.25" customHeight="1">
      <c r="B589" s="2">
        <v>1</v>
      </c>
      <c r="C589" s="2">
        <v>5</v>
      </c>
      <c r="D589" s="19">
        <v>415</v>
      </c>
      <c r="E589" s="19"/>
      <c r="F589" s="19"/>
      <c r="G589" s="2">
        <v>2</v>
      </c>
      <c r="I589" s="19">
        <v>2015</v>
      </c>
      <c r="J589" s="19"/>
      <c r="K589" s="3" t="s">
        <v>24</v>
      </c>
      <c r="M589" s="4" t="s">
        <v>923</v>
      </c>
      <c r="O589" s="4" t="s">
        <v>20</v>
      </c>
      <c r="Q589" s="4" t="s">
        <v>923</v>
      </c>
      <c r="S589" s="4" t="s">
        <v>924</v>
      </c>
      <c r="U589" s="4" t="s">
        <v>925</v>
      </c>
      <c r="W589" s="20" t="s">
        <v>923</v>
      </c>
      <c r="X589" s="20"/>
      <c r="Z589" s="4" t="s">
        <v>20</v>
      </c>
    </row>
    <row r="590" ht="3" customHeight="1"/>
    <row r="591" spans="2:26" ht="9.75" customHeight="1">
      <c r="B591" s="2">
        <v>1</v>
      </c>
      <c r="C591" s="2">
        <v>5</v>
      </c>
      <c r="D591" s="19">
        <v>415</v>
      </c>
      <c r="E591" s="19"/>
      <c r="F591" s="19"/>
      <c r="G591" s="2">
        <v>0</v>
      </c>
      <c r="I591" s="19">
        <v>2016</v>
      </c>
      <c r="J591" s="19"/>
      <c r="K591" s="148" t="s">
        <v>650</v>
      </c>
      <c r="M591" s="4" t="s">
        <v>1089</v>
      </c>
      <c r="O591" s="4" t="s">
        <v>20</v>
      </c>
      <c r="Q591" s="4" t="s">
        <v>1089</v>
      </c>
      <c r="S591" s="4" t="s">
        <v>1090</v>
      </c>
      <c r="U591" s="4" t="s">
        <v>1091</v>
      </c>
      <c r="W591" s="20" t="s">
        <v>1089</v>
      </c>
      <c r="X591" s="20"/>
      <c r="Z591" s="4" t="s">
        <v>20</v>
      </c>
    </row>
    <row r="592" ht="9.75" customHeight="1">
      <c r="K592" s="148"/>
    </row>
    <row r="593" ht="3" customHeight="1"/>
    <row r="594" spans="2:26" ht="11.25" customHeight="1">
      <c r="B594" s="2">
        <v>1</v>
      </c>
      <c r="C594" s="2">
        <v>5</v>
      </c>
      <c r="D594" s="19">
        <v>415</v>
      </c>
      <c r="E594" s="19"/>
      <c r="F594" s="19"/>
      <c r="G594" s="2">
        <v>2</v>
      </c>
      <c r="I594" s="19">
        <v>2016</v>
      </c>
      <c r="J594" s="19"/>
      <c r="K594" s="3" t="s">
        <v>24</v>
      </c>
      <c r="M594" s="4" t="s">
        <v>1089</v>
      </c>
      <c r="O594" s="4" t="s">
        <v>20</v>
      </c>
      <c r="Q594" s="4" t="s">
        <v>1089</v>
      </c>
      <c r="S594" s="4" t="s">
        <v>1090</v>
      </c>
      <c r="U594" s="4" t="s">
        <v>1091</v>
      </c>
      <c r="W594" s="20" t="s">
        <v>1089</v>
      </c>
      <c r="X594" s="20"/>
      <c r="Z594" s="4" t="s">
        <v>20</v>
      </c>
    </row>
    <row r="595" spans="11:26" ht="12" customHeight="1">
      <c r="K595" s="7" t="s">
        <v>1281</v>
      </c>
      <c r="M595" s="8">
        <v>101600.89</v>
      </c>
      <c r="O595" s="8">
        <v>0</v>
      </c>
      <c r="Q595" s="8">
        <v>101600.89</v>
      </c>
      <c r="S595" s="8">
        <v>42834.21</v>
      </c>
      <c r="U595" s="8">
        <v>58766.68</v>
      </c>
      <c r="W595" s="21">
        <v>101600.89</v>
      </c>
      <c r="X595" s="21"/>
      <c r="Z595" s="8">
        <v>0</v>
      </c>
    </row>
    <row r="596" ht="3" customHeight="1"/>
    <row r="597" spans="2:26" ht="9.75" customHeight="1">
      <c r="B597" s="2">
        <v>1</v>
      </c>
      <c r="C597" s="2">
        <v>5</v>
      </c>
      <c r="D597" s="19">
        <v>416</v>
      </c>
      <c r="E597" s="19"/>
      <c r="F597" s="19"/>
      <c r="G597" s="2">
        <v>0</v>
      </c>
      <c r="I597" s="19">
        <v>2016</v>
      </c>
      <c r="J597" s="19"/>
      <c r="K597" s="148" t="s">
        <v>655</v>
      </c>
      <c r="M597" s="4" t="s">
        <v>1092</v>
      </c>
      <c r="O597" s="4" t="s">
        <v>20</v>
      </c>
      <c r="Q597" s="4" t="s">
        <v>1092</v>
      </c>
      <c r="S597" s="4" t="s">
        <v>1092</v>
      </c>
      <c r="U597" s="4" t="s">
        <v>20</v>
      </c>
      <c r="W597" s="20" t="s">
        <v>1092</v>
      </c>
      <c r="X597" s="20"/>
      <c r="Z597" s="4" t="s">
        <v>20</v>
      </c>
    </row>
    <row r="598" ht="9.75" customHeight="1">
      <c r="K598" s="148"/>
    </row>
    <row r="599" ht="3" customHeight="1"/>
    <row r="600" spans="2:26" ht="11.25" customHeight="1">
      <c r="B600" s="2">
        <v>1</v>
      </c>
      <c r="C600" s="2">
        <v>5</v>
      </c>
      <c r="D600" s="19">
        <v>416</v>
      </c>
      <c r="E600" s="19"/>
      <c r="F600" s="19"/>
      <c r="G600" s="2">
        <v>2</v>
      </c>
      <c r="I600" s="19">
        <v>2016</v>
      </c>
      <c r="J600" s="19"/>
      <c r="K600" s="3" t="s">
        <v>24</v>
      </c>
      <c r="M600" s="4" t="s">
        <v>1092</v>
      </c>
      <c r="O600" s="4" t="s">
        <v>20</v>
      </c>
      <c r="Q600" s="4" t="s">
        <v>1092</v>
      </c>
      <c r="S600" s="4" t="s">
        <v>1092</v>
      </c>
      <c r="U600" s="4" t="s">
        <v>20</v>
      </c>
      <c r="W600" s="20" t="s">
        <v>1092</v>
      </c>
      <c r="X600" s="20"/>
      <c r="Z600" s="4" t="s">
        <v>20</v>
      </c>
    </row>
    <row r="601" spans="11:26" ht="12" customHeight="1">
      <c r="K601" s="7" t="s">
        <v>1282</v>
      </c>
      <c r="M601" s="8">
        <v>3498.74</v>
      </c>
      <c r="O601" s="8">
        <v>0</v>
      </c>
      <c r="Q601" s="8">
        <v>3498.74</v>
      </c>
      <c r="S601" s="8">
        <v>3498.74</v>
      </c>
      <c r="U601" s="8">
        <v>0</v>
      </c>
      <c r="W601" s="21">
        <v>3498.74</v>
      </c>
      <c r="X601" s="21"/>
      <c r="Z601" s="8">
        <v>0</v>
      </c>
    </row>
    <row r="602" ht="3" customHeight="1"/>
    <row r="603" spans="2:26" ht="9.75" customHeight="1">
      <c r="B603" s="2">
        <v>1</v>
      </c>
      <c r="C603" s="2">
        <v>5</v>
      </c>
      <c r="D603" s="19">
        <v>417</v>
      </c>
      <c r="E603" s="19"/>
      <c r="F603" s="19"/>
      <c r="G603" s="2">
        <v>0</v>
      </c>
      <c r="I603" s="19">
        <v>2011</v>
      </c>
      <c r="J603" s="19"/>
      <c r="K603" s="148" t="s">
        <v>658</v>
      </c>
      <c r="M603" s="4" t="s">
        <v>355</v>
      </c>
      <c r="O603" s="4" t="s">
        <v>20</v>
      </c>
      <c r="Q603" s="4" t="s">
        <v>355</v>
      </c>
      <c r="S603" s="4" t="s">
        <v>20</v>
      </c>
      <c r="U603" s="4" t="s">
        <v>355</v>
      </c>
      <c r="W603" s="20" t="s">
        <v>355</v>
      </c>
      <c r="X603" s="20"/>
      <c r="Z603" s="4" t="s">
        <v>20</v>
      </c>
    </row>
    <row r="604" ht="9.75" customHeight="1">
      <c r="K604" s="148"/>
    </row>
    <row r="605" ht="3" customHeight="1"/>
    <row r="606" spans="2:26" ht="11.25" customHeight="1">
      <c r="B606" s="2">
        <v>1</v>
      </c>
      <c r="C606" s="2">
        <v>5</v>
      </c>
      <c r="D606" s="19">
        <v>417</v>
      </c>
      <c r="E606" s="19"/>
      <c r="F606" s="19"/>
      <c r="G606" s="2">
        <v>2</v>
      </c>
      <c r="I606" s="19">
        <v>2011</v>
      </c>
      <c r="J606" s="19"/>
      <c r="K606" s="3" t="s">
        <v>24</v>
      </c>
      <c r="M606" s="4" t="s">
        <v>355</v>
      </c>
      <c r="O606" s="4" t="s">
        <v>20</v>
      </c>
      <c r="Q606" s="4" t="s">
        <v>355</v>
      </c>
      <c r="S606" s="4" t="s">
        <v>20</v>
      </c>
      <c r="U606" s="4" t="s">
        <v>355</v>
      </c>
      <c r="W606" s="20" t="s">
        <v>355</v>
      </c>
      <c r="X606" s="20"/>
      <c r="Z606" s="4" t="s">
        <v>20</v>
      </c>
    </row>
    <row r="607" spans="2:26" ht="9.75" customHeight="1">
      <c r="B607" s="2">
        <v>1</v>
      </c>
      <c r="C607" s="2">
        <v>5</v>
      </c>
      <c r="D607" s="19">
        <v>417</v>
      </c>
      <c r="E607" s="19"/>
      <c r="F607" s="19"/>
      <c r="G607" s="2">
        <v>0</v>
      </c>
      <c r="I607" s="19">
        <v>2012</v>
      </c>
      <c r="J607" s="19"/>
      <c r="K607" s="148" t="s">
        <v>658</v>
      </c>
      <c r="M607" s="4" t="s">
        <v>235</v>
      </c>
      <c r="O607" s="4" t="s">
        <v>20</v>
      </c>
      <c r="Q607" s="4" t="s">
        <v>235</v>
      </c>
      <c r="S607" s="4" t="s">
        <v>20</v>
      </c>
      <c r="U607" s="4" t="s">
        <v>235</v>
      </c>
      <c r="W607" s="20" t="s">
        <v>235</v>
      </c>
      <c r="X607" s="20"/>
      <c r="Z607" s="4" t="s">
        <v>20</v>
      </c>
    </row>
    <row r="608" ht="9.75" customHeight="1">
      <c r="K608" s="148"/>
    </row>
    <row r="609" ht="3" customHeight="1"/>
    <row r="610" spans="2:26" ht="11.25" customHeight="1">
      <c r="B610" s="2">
        <v>1</v>
      </c>
      <c r="C610" s="2">
        <v>5</v>
      </c>
      <c r="D610" s="19">
        <v>417</v>
      </c>
      <c r="E610" s="19"/>
      <c r="F610" s="19"/>
      <c r="G610" s="2">
        <v>2</v>
      </c>
      <c r="I610" s="19">
        <v>2012</v>
      </c>
      <c r="J610" s="19"/>
      <c r="K610" s="3" t="s">
        <v>24</v>
      </c>
      <c r="M610" s="4" t="s">
        <v>235</v>
      </c>
      <c r="O610" s="4" t="s">
        <v>20</v>
      </c>
      <c r="Q610" s="4" t="s">
        <v>235</v>
      </c>
      <c r="S610" s="4" t="s">
        <v>20</v>
      </c>
      <c r="U610" s="4" t="s">
        <v>235</v>
      </c>
      <c r="W610" s="20" t="s">
        <v>235</v>
      </c>
      <c r="X610" s="20"/>
      <c r="Z610" s="4" t="s">
        <v>20</v>
      </c>
    </row>
    <row r="611" spans="11:26" ht="12" customHeight="1">
      <c r="K611" s="7" t="s">
        <v>1283</v>
      </c>
      <c r="M611" s="8">
        <v>9500</v>
      </c>
      <c r="O611" s="8">
        <v>0</v>
      </c>
      <c r="Q611" s="8">
        <v>9500</v>
      </c>
      <c r="S611" s="8">
        <v>0</v>
      </c>
      <c r="U611" s="8">
        <v>9500</v>
      </c>
      <c r="W611" s="21">
        <v>9500</v>
      </c>
      <c r="X611" s="21"/>
      <c r="Z611" s="8">
        <v>0</v>
      </c>
    </row>
    <row r="612" ht="3" customHeight="1"/>
    <row r="613" spans="2:26" ht="9.75" customHeight="1">
      <c r="B613" s="2">
        <v>1</v>
      </c>
      <c r="C613" s="2">
        <v>5</v>
      </c>
      <c r="D613" s="19">
        <v>418</v>
      </c>
      <c r="E613" s="19"/>
      <c r="F613" s="19"/>
      <c r="G613" s="2">
        <v>0</v>
      </c>
      <c r="I613" s="19">
        <v>2015</v>
      </c>
      <c r="J613" s="19"/>
      <c r="K613" s="148" t="s">
        <v>661</v>
      </c>
      <c r="M613" s="4" t="s">
        <v>926</v>
      </c>
      <c r="O613" s="4" t="s">
        <v>20</v>
      </c>
      <c r="Q613" s="4" t="s">
        <v>926</v>
      </c>
      <c r="S613" s="4" t="s">
        <v>20</v>
      </c>
      <c r="U613" s="4" t="s">
        <v>926</v>
      </c>
      <c r="W613" s="20" t="s">
        <v>926</v>
      </c>
      <c r="X613" s="20"/>
      <c r="Z613" s="4" t="s">
        <v>20</v>
      </c>
    </row>
    <row r="614" ht="9.75" customHeight="1">
      <c r="K614" s="148"/>
    </row>
    <row r="615" ht="3" customHeight="1"/>
    <row r="616" spans="2:26" ht="11.25" customHeight="1">
      <c r="B616" s="2">
        <v>1</v>
      </c>
      <c r="C616" s="2">
        <v>5</v>
      </c>
      <c r="D616" s="19">
        <v>418</v>
      </c>
      <c r="E616" s="19"/>
      <c r="F616" s="19"/>
      <c r="G616" s="2">
        <v>1</v>
      </c>
      <c r="I616" s="19">
        <v>2015</v>
      </c>
      <c r="J616" s="19"/>
      <c r="K616" s="3" t="s">
        <v>22</v>
      </c>
      <c r="M616" s="4" t="s">
        <v>926</v>
      </c>
      <c r="O616" s="4" t="s">
        <v>20</v>
      </c>
      <c r="Q616" s="4" t="s">
        <v>926</v>
      </c>
      <c r="S616" s="4" t="s">
        <v>20</v>
      </c>
      <c r="U616" s="4" t="s">
        <v>926</v>
      </c>
      <c r="W616" s="20" t="s">
        <v>926</v>
      </c>
      <c r="X616" s="20"/>
      <c r="Z616" s="4" t="s">
        <v>20</v>
      </c>
    </row>
    <row r="617" ht="3" customHeight="1"/>
    <row r="618" spans="2:26" ht="9.75" customHeight="1">
      <c r="B618" s="2">
        <v>1</v>
      </c>
      <c r="C618" s="2">
        <v>5</v>
      </c>
      <c r="D618" s="19">
        <v>418</v>
      </c>
      <c r="E618" s="19"/>
      <c r="F618" s="19"/>
      <c r="G618" s="2">
        <v>0</v>
      </c>
      <c r="I618" s="19">
        <v>2016</v>
      </c>
      <c r="J618" s="19"/>
      <c r="K618" s="148" t="s">
        <v>661</v>
      </c>
      <c r="M618" s="4" t="s">
        <v>1093</v>
      </c>
      <c r="O618" s="4" t="s">
        <v>20</v>
      </c>
      <c r="Q618" s="4" t="s">
        <v>1093</v>
      </c>
      <c r="S618" s="4" t="s">
        <v>20</v>
      </c>
      <c r="U618" s="4" t="s">
        <v>1093</v>
      </c>
      <c r="W618" s="20" t="s">
        <v>1093</v>
      </c>
      <c r="X618" s="20"/>
      <c r="Z618" s="4" t="s">
        <v>20</v>
      </c>
    </row>
    <row r="619" ht="9.75" customHeight="1">
      <c r="K619" s="148"/>
    </row>
    <row r="620" ht="3" customHeight="1"/>
    <row r="621" spans="2:26" ht="11.25" customHeight="1">
      <c r="B621" s="2">
        <v>1</v>
      </c>
      <c r="C621" s="2">
        <v>5</v>
      </c>
      <c r="D621" s="19">
        <v>418</v>
      </c>
      <c r="E621" s="19"/>
      <c r="F621" s="19"/>
      <c r="G621" s="2">
        <v>1</v>
      </c>
      <c r="I621" s="19">
        <v>2016</v>
      </c>
      <c r="J621" s="19"/>
      <c r="K621" s="3" t="s">
        <v>22</v>
      </c>
      <c r="M621" s="4" t="s">
        <v>1093</v>
      </c>
      <c r="O621" s="4" t="s">
        <v>20</v>
      </c>
      <c r="Q621" s="4" t="s">
        <v>1093</v>
      </c>
      <c r="S621" s="4" t="s">
        <v>20</v>
      </c>
      <c r="U621" s="4" t="s">
        <v>1093</v>
      </c>
      <c r="W621" s="20" t="s">
        <v>1093</v>
      </c>
      <c r="X621" s="20"/>
      <c r="Z621" s="4" t="s">
        <v>20</v>
      </c>
    </row>
    <row r="622" spans="11:26" ht="12" customHeight="1">
      <c r="K622" s="7" t="s">
        <v>1284</v>
      </c>
      <c r="M622" s="8">
        <v>249043.65</v>
      </c>
      <c r="O622" s="8">
        <v>0</v>
      </c>
      <c r="Q622" s="8">
        <v>249043.65</v>
      </c>
      <c r="S622" s="8">
        <v>0</v>
      </c>
      <c r="U622" s="8">
        <v>249043.65</v>
      </c>
      <c r="W622" s="21">
        <v>249043.65</v>
      </c>
      <c r="X622" s="21"/>
      <c r="Z622" s="8">
        <v>0</v>
      </c>
    </row>
    <row r="623" spans="11:26" ht="12" customHeight="1">
      <c r="K623" s="7" t="s">
        <v>196</v>
      </c>
      <c r="M623" s="8">
        <v>1927918.34</v>
      </c>
      <c r="O623" s="8">
        <v>0</v>
      </c>
      <c r="Q623" s="8">
        <v>1927918.34</v>
      </c>
      <c r="S623" s="8">
        <v>333453.66</v>
      </c>
      <c r="U623" s="8">
        <v>1593608.08</v>
      </c>
      <c r="W623" s="21">
        <v>1927061.74</v>
      </c>
      <c r="X623" s="21"/>
      <c r="Z623" s="8">
        <v>856.6</v>
      </c>
    </row>
    <row r="624" ht="3" customHeight="1"/>
    <row r="625" ht="9.75" customHeight="1">
      <c r="K625" s="23" t="s">
        <v>1285</v>
      </c>
    </row>
    <row r="626" ht="9.75" customHeight="1">
      <c r="K626" s="23"/>
    </row>
    <row r="627" ht="9.75" customHeight="1">
      <c r="K627" s="23"/>
    </row>
    <row r="628" ht="3" customHeight="1"/>
    <row r="629" spans="2:26" ht="9.75" customHeight="1">
      <c r="B629" s="2">
        <v>1</v>
      </c>
      <c r="C629" s="2">
        <v>6</v>
      </c>
      <c r="D629" s="19">
        <v>420</v>
      </c>
      <c r="E629" s="19"/>
      <c r="F629" s="19"/>
      <c r="G629" s="2">
        <v>0</v>
      </c>
      <c r="I629" s="19">
        <v>2016</v>
      </c>
      <c r="J629" s="19"/>
      <c r="K629" s="148" t="s">
        <v>663</v>
      </c>
      <c r="M629" s="4" t="s">
        <v>403</v>
      </c>
      <c r="O629" s="4" t="s">
        <v>20</v>
      </c>
      <c r="Q629" s="4" t="s">
        <v>403</v>
      </c>
      <c r="S629" s="4" t="s">
        <v>1094</v>
      </c>
      <c r="U629" s="4" t="s">
        <v>20</v>
      </c>
      <c r="W629" s="20" t="s">
        <v>1094</v>
      </c>
      <c r="X629" s="20"/>
      <c r="Z629" s="4" t="s">
        <v>1095</v>
      </c>
    </row>
    <row r="630" ht="9.75" customHeight="1">
      <c r="K630" s="148"/>
    </row>
    <row r="631" ht="9.75" customHeight="1">
      <c r="K631" s="148"/>
    </row>
    <row r="632" ht="3" customHeight="1"/>
    <row r="633" spans="2:26" ht="11.25" customHeight="1">
      <c r="B633" s="2">
        <v>1</v>
      </c>
      <c r="C633" s="2">
        <v>6</v>
      </c>
      <c r="D633" s="19">
        <v>420</v>
      </c>
      <c r="E633" s="19"/>
      <c r="F633" s="19"/>
      <c r="G633" s="2">
        <v>2</v>
      </c>
      <c r="I633" s="19">
        <v>2016</v>
      </c>
      <c r="J633" s="19"/>
      <c r="K633" s="3" t="s">
        <v>24</v>
      </c>
      <c r="M633" s="4" t="s">
        <v>285</v>
      </c>
      <c r="O633" s="4" t="s">
        <v>20</v>
      </c>
      <c r="Q633" s="4" t="s">
        <v>285</v>
      </c>
      <c r="S633" s="4" t="s">
        <v>1096</v>
      </c>
      <c r="U633" s="4" t="s">
        <v>20</v>
      </c>
      <c r="W633" s="20" t="s">
        <v>1096</v>
      </c>
      <c r="X633" s="20"/>
      <c r="Z633" s="4" t="s">
        <v>1097</v>
      </c>
    </row>
    <row r="634" ht="3" customHeight="1"/>
    <row r="635" spans="2:26" ht="11.25" customHeight="1">
      <c r="B635" s="2">
        <v>1</v>
      </c>
      <c r="C635" s="2">
        <v>6</v>
      </c>
      <c r="D635" s="19">
        <v>420</v>
      </c>
      <c r="E635" s="19"/>
      <c r="F635" s="19"/>
      <c r="G635" s="2">
        <v>3</v>
      </c>
      <c r="I635" s="19">
        <v>2016</v>
      </c>
      <c r="J635" s="19"/>
      <c r="K635" s="3" t="s">
        <v>26</v>
      </c>
      <c r="M635" s="4" t="s">
        <v>327</v>
      </c>
      <c r="O635" s="4" t="s">
        <v>20</v>
      </c>
      <c r="Q635" s="4" t="s">
        <v>327</v>
      </c>
      <c r="S635" s="4" t="s">
        <v>1098</v>
      </c>
      <c r="U635" s="4" t="s">
        <v>20</v>
      </c>
      <c r="W635" s="20" t="s">
        <v>1098</v>
      </c>
      <c r="X635" s="20"/>
      <c r="Z635" s="4" t="s">
        <v>1099</v>
      </c>
    </row>
    <row r="636" spans="11:26" ht="12" customHeight="1">
      <c r="K636" s="7" t="s">
        <v>1286</v>
      </c>
      <c r="M636" s="8">
        <v>7000</v>
      </c>
      <c r="O636" s="8">
        <v>0</v>
      </c>
      <c r="Q636" s="8">
        <v>7000</v>
      </c>
      <c r="S636" s="8">
        <v>6608.32</v>
      </c>
      <c r="U636" s="8">
        <v>0</v>
      </c>
      <c r="W636" s="21">
        <v>6608.32</v>
      </c>
      <c r="X636" s="21"/>
      <c r="Z636" s="8">
        <v>391.68</v>
      </c>
    </row>
    <row r="637" ht="3" customHeight="1"/>
    <row r="638" spans="2:26" ht="9.75" customHeight="1">
      <c r="B638" s="2">
        <v>1</v>
      </c>
      <c r="C638" s="2">
        <v>6</v>
      </c>
      <c r="D638" s="19">
        <v>430</v>
      </c>
      <c r="E638" s="19"/>
      <c r="F638" s="19"/>
      <c r="G638" s="2">
        <v>0</v>
      </c>
      <c r="I638" s="19">
        <v>2016</v>
      </c>
      <c r="J638" s="19"/>
      <c r="K638" s="148" t="s">
        <v>675</v>
      </c>
      <c r="M638" s="4" t="s">
        <v>1100</v>
      </c>
      <c r="O638" s="4" t="s">
        <v>20</v>
      </c>
      <c r="Q638" s="4" t="s">
        <v>1100</v>
      </c>
      <c r="S638" s="4" t="s">
        <v>1101</v>
      </c>
      <c r="U638" s="4" t="s">
        <v>20</v>
      </c>
      <c r="W638" s="20" t="s">
        <v>1101</v>
      </c>
      <c r="X638" s="20"/>
      <c r="Z638" s="4" t="s">
        <v>1102</v>
      </c>
    </row>
    <row r="639" ht="9.75" customHeight="1">
      <c r="K639" s="148"/>
    </row>
    <row r="640" ht="9.75" customHeight="1">
      <c r="K640" s="148"/>
    </row>
    <row r="641" ht="3" customHeight="1"/>
    <row r="642" spans="2:26" ht="11.25" customHeight="1">
      <c r="B642" s="2">
        <v>1</v>
      </c>
      <c r="C642" s="2">
        <v>6</v>
      </c>
      <c r="D642" s="19">
        <v>430</v>
      </c>
      <c r="E642" s="19"/>
      <c r="F642" s="19"/>
      <c r="G642" s="2">
        <v>2</v>
      </c>
      <c r="I642" s="19">
        <v>2016</v>
      </c>
      <c r="J642" s="19"/>
      <c r="K642" s="3" t="s">
        <v>24</v>
      </c>
      <c r="M642" s="4" t="s">
        <v>1103</v>
      </c>
      <c r="O642" s="4" t="s">
        <v>20</v>
      </c>
      <c r="Q642" s="4" t="s">
        <v>1103</v>
      </c>
      <c r="S642" s="4" t="s">
        <v>1103</v>
      </c>
      <c r="U642" s="4" t="s">
        <v>20</v>
      </c>
      <c r="W642" s="20" t="s">
        <v>1103</v>
      </c>
      <c r="X642" s="20"/>
      <c r="Z642" s="4" t="s">
        <v>20</v>
      </c>
    </row>
    <row r="643" ht="3" customHeight="1"/>
    <row r="644" spans="2:26" ht="11.25" customHeight="1">
      <c r="B644" s="2">
        <v>1</v>
      </c>
      <c r="C644" s="2">
        <v>6</v>
      </c>
      <c r="D644" s="19">
        <v>430</v>
      </c>
      <c r="E644" s="19"/>
      <c r="F644" s="19"/>
      <c r="G644" s="2">
        <v>3</v>
      </c>
      <c r="I644" s="19">
        <v>2016</v>
      </c>
      <c r="J644" s="19"/>
      <c r="K644" s="3" t="s">
        <v>26</v>
      </c>
      <c r="M644" s="4" t="s">
        <v>327</v>
      </c>
      <c r="O644" s="4" t="s">
        <v>20</v>
      </c>
      <c r="Q644" s="4" t="s">
        <v>327</v>
      </c>
      <c r="S644" s="4" t="s">
        <v>1104</v>
      </c>
      <c r="U644" s="4" t="s">
        <v>20</v>
      </c>
      <c r="W644" s="20" t="s">
        <v>1104</v>
      </c>
      <c r="X644" s="20"/>
      <c r="Z644" s="4" t="s">
        <v>1102</v>
      </c>
    </row>
    <row r="645" spans="11:26" ht="12" customHeight="1">
      <c r="K645" s="7" t="s">
        <v>1287</v>
      </c>
      <c r="M645" s="8">
        <v>8606.81</v>
      </c>
      <c r="O645" s="8">
        <v>0</v>
      </c>
      <c r="Q645" s="8">
        <v>8606.81</v>
      </c>
      <c r="S645" s="8">
        <v>8225.43</v>
      </c>
      <c r="U645" s="8">
        <v>0</v>
      </c>
      <c r="W645" s="21">
        <v>8225.43</v>
      </c>
      <c r="X645" s="21"/>
      <c r="Z645" s="8">
        <v>381.38</v>
      </c>
    </row>
    <row r="646" ht="3" customHeight="1"/>
    <row r="647" spans="2:26" ht="9.75" customHeight="1">
      <c r="B647" s="2">
        <v>1</v>
      </c>
      <c r="C647" s="2">
        <v>6</v>
      </c>
      <c r="D647" s="19">
        <v>440</v>
      </c>
      <c r="E647" s="19"/>
      <c r="F647" s="19"/>
      <c r="G647" s="2">
        <v>0</v>
      </c>
      <c r="I647" s="19">
        <v>2016</v>
      </c>
      <c r="J647" s="19"/>
      <c r="K647" s="148" t="s">
        <v>689</v>
      </c>
      <c r="M647" s="4" t="s">
        <v>235</v>
      </c>
      <c r="O647" s="4" t="s">
        <v>20</v>
      </c>
      <c r="Q647" s="4" t="s">
        <v>235</v>
      </c>
      <c r="S647" s="4" t="s">
        <v>1105</v>
      </c>
      <c r="U647" s="4" t="s">
        <v>20</v>
      </c>
      <c r="W647" s="20" t="s">
        <v>1105</v>
      </c>
      <c r="X647" s="20"/>
      <c r="Z647" s="4" t="s">
        <v>1106</v>
      </c>
    </row>
    <row r="648" ht="9.75" customHeight="1">
      <c r="K648" s="148"/>
    </row>
    <row r="649" ht="9.75" customHeight="1">
      <c r="K649" s="148"/>
    </row>
    <row r="650" ht="3" customHeight="1"/>
    <row r="651" spans="2:26" ht="11.25" customHeight="1">
      <c r="B651" s="2">
        <v>1</v>
      </c>
      <c r="C651" s="2">
        <v>6</v>
      </c>
      <c r="D651" s="19">
        <v>440</v>
      </c>
      <c r="E651" s="19"/>
      <c r="F651" s="19"/>
      <c r="G651" s="2">
        <v>2</v>
      </c>
      <c r="I651" s="19">
        <v>2016</v>
      </c>
      <c r="J651" s="19"/>
      <c r="K651" s="3" t="s">
        <v>24</v>
      </c>
      <c r="M651" s="4" t="s">
        <v>176</v>
      </c>
      <c r="O651" s="4" t="s">
        <v>20</v>
      </c>
      <c r="Q651" s="4" t="s">
        <v>176</v>
      </c>
      <c r="S651" s="4" t="s">
        <v>1107</v>
      </c>
      <c r="U651" s="4" t="s">
        <v>20</v>
      </c>
      <c r="W651" s="20" t="s">
        <v>1107</v>
      </c>
      <c r="X651" s="20"/>
      <c r="Z651" s="4" t="s">
        <v>1108</v>
      </c>
    </row>
    <row r="652" spans="2:26" ht="11.25" customHeight="1">
      <c r="B652" s="2">
        <v>1</v>
      </c>
      <c r="C652" s="2">
        <v>6</v>
      </c>
      <c r="D652" s="19">
        <v>440</v>
      </c>
      <c r="E652" s="19"/>
      <c r="F652" s="19"/>
      <c r="G652" s="2">
        <v>3</v>
      </c>
      <c r="I652" s="19">
        <v>2016</v>
      </c>
      <c r="J652" s="19"/>
      <c r="K652" s="3" t="s">
        <v>26</v>
      </c>
      <c r="M652" s="4" t="s">
        <v>327</v>
      </c>
      <c r="O652" s="4" t="s">
        <v>20</v>
      </c>
      <c r="Q652" s="4" t="s">
        <v>327</v>
      </c>
      <c r="S652" s="4" t="s">
        <v>1109</v>
      </c>
      <c r="U652" s="4" t="s">
        <v>20</v>
      </c>
      <c r="W652" s="20" t="s">
        <v>1109</v>
      </c>
      <c r="X652" s="20"/>
      <c r="Z652" s="4" t="s">
        <v>1110</v>
      </c>
    </row>
    <row r="653" spans="11:26" ht="12" customHeight="1">
      <c r="K653" s="7" t="s">
        <v>1288</v>
      </c>
      <c r="M653" s="8">
        <v>5000</v>
      </c>
      <c r="O653" s="8">
        <v>0</v>
      </c>
      <c r="Q653" s="8">
        <v>5000</v>
      </c>
      <c r="S653" s="8">
        <v>4572.04</v>
      </c>
      <c r="U653" s="8">
        <v>0</v>
      </c>
      <c r="W653" s="21">
        <v>4572.04</v>
      </c>
      <c r="X653" s="21"/>
      <c r="Z653" s="8">
        <v>427.96</v>
      </c>
    </row>
    <row r="654" ht="3" customHeight="1"/>
    <row r="655" spans="2:26" ht="9.75" customHeight="1">
      <c r="B655" s="2">
        <v>1</v>
      </c>
      <c r="C655" s="2">
        <v>6</v>
      </c>
      <c r="D655" s="19">
        <v>445</v>
      </c>
      <c r="E655" s="19"/>
      <c r="F655" s="19"/>
      <c r="G655" s="2">
        <v>0</v>
      </c>
      <c r="I655" s="19">
        <v>2016</v>
      </c>
      <c r="J655" s="19"/>
      <c r="K655" s="148" t="s">
        <v>701</v>
      </c>
      <c r="M655" s="4" t="s">
        <v>1111</v>
      </c>
      <c r="O655" s="4" t="s">
        <v>20</v>
      </c>
      <c r="Q655" s="4" t="s">
        <v>1111</v>
      </c>
      <c r="S655" s="4" t="s">
        <v>20</v>
      </c>
      <c r="U655" s="4" t="s">
        <v>1111</v>
      </c>
      <c r="W655" s="20" t="s">
        <v>1111</v>
      </c>
      <c r="X655" s="20"/>
      <c r="Z655" s="4" t="s">
        <v>20</v>
      </c>
    </row>
    <row r="656" ht="9.75" customHeight="1">
      <c r="K656" s="148"/>
    </row>
    <row r="657" ht="9.75" customHeight="1">
      <c r="K657" s="148"/>
    </row>
    <row r="658" ht="3" customHeight="1"/>
    <row r="659" spans="2:26" ht="11.25" customHeight="1">
      <c r="B659" s="2">
        <v>1</v>
      </c>
      <c r="C659" s="2">
        <v>6</v>
      </c>
      <c r="D659" s="19">
        <v>445</v>
      </c>
      <c r="E659" s="19"/>
      <c r="F659" s="19"/>
      <c r="G659" s="2">
        <v>2</v>
      </c>
      <c r="I659" s="19">
        <v>2016</v>
      </c>
      <c r="J659" s="19"/>
      <c r="K659" s="3" t="s">
        <v>24</v>
      </c>
      <c r="M659" s="4" t="s">
        <v>1112</v>
      </c>
      <c r="O659" s="4" t="s">
        <v>20</v>
      </c>
      <c r="Q659" s="4" t="s">
        <v>1112</v>
      </c>
      <c r="S659" s="4" t="s">
        <v>20</v>
      </c>
      <c r="U659" s="4" t="s">
        <v>1112</v>
      </c>
      <c r="W659" s="20" t="s">
        <v>1112</v>
      </c>
      <c r="X659" s="20"/>
      <c r="Z659" s="4" t="s">
        <v>20</v>
      </c>
    </row>
    <row r="660" ht="3" customHeight="1"/>
    <row r="661" spans="2:26" ht="11.25" customHeight="1">
      <c r="B661" s="2">
        <v>1</v>
      </c>
      <c r="C661" s="2">
        <v>6</v>
      </c>
      <c r="D661" s="19">
        <v>445</v>
      </c>
      <c r="E661" s="19"/>
      <c r="F661" s="19"/>
      <c r="G661" s="2">
        <v>3</v>
      </c>
      <c r="I661" s="19">
        <v>2016</v>
      </c>
      <c r="J661" s="19"/>
      <c r="K661" s="3" t="s">
        <v>26</v>
      </c>
      <c r="M661" s="4" t="s">
        <v>1113</v>
      </c>
      <c r="O661" s="4" t="s">
        <v>20</v>
      </c>
      <c r="Q661" s="4" t="s">
        <v>1113</v>
      </c>
      <c r="S661" s="4" t="s">
        <v>20</v>
      </c>
      <c r="U661" s="4" t="s">
        <v>1113</v>
      </c>
      <c r="W661" s="20" t="s">
        <v>1113</v>
      </c>
      <c r="X661" s="20"/>
      <c r="Z661" s="4" t="s">
        <v>20</v>
      </c>
    </row>
    <row r="662" spans="11:26" ht="12" customHeight="1">
      <c r="K662" s="7" t="s">
        <v>1289</v>
      </c>
      <c r="M662" s="8">
        <v>26157.08</v>
      </c>
      <c r="O662" s="8">
        <v>0</v>
      </c>
      <c r="Q662" s="8">
        <v>26157.08</v>
      </c>
      <c r="S662" s="8">
        <v>0</v>
      </c>
      <c r="U662" s="8">
        <v>26157.08</v>
      </c>
      <c r="W662" s="21">
        <v>26157.08</v>
      </c>
      <c r="X662" s="21"/>
      <c r="Z662" s="8">
        <v>0</v>
      </c>
    </row>
    <row r="663" ht="3" customHeight="1"/>
    <row r="664" spans="2:26" ht="9.75" customHeight="1">
      <c r="B664" s="2">
        <v>1</v>
      </c>
      <c r="C664" s="2">
        <v>6</v>
      </c>
      <c r="D664" s="19">
        <v>450</v>
      </c>
      <c r="E664" s="19"/>
      <c r="F664" s="19"/>
      <c r="G664" s="2">
        <v>0</v>
      </c>
      <c r="I664" s="19">
        <v>2016</v>
      </c>
      <c r="J664" s="19"/>
      <c r="K664" s="148" t="s">
        <v>702</v>
      </c>
      <c r="M664" s="4" t="s">
        <v>48</v>
      </c>
      <c r="O664" s="4" t="s">
        <v>20</v>
      </c>
      <c r="Q664" s="4" t="s">
        <v>48</v>
      </c>
      <c r="S664" s="4" t="s">
        <v>48</v>
      </c>
      <c r="U664" s="4" t="s">
        <v>20</v>
      </c>
      <c r="W664" s="20" t="s">
        <v>48</v>
      </c>
      <c r="X664" s="20"/>
      <c r="Z664" s="4" t="s">
        <v>20</v>
      </c>
    </row>
    <row r="665" ht="9.75" customHeight="1">
      <c r="K665" s="148"/>
    </row>
    <row r="666" ht="3" customHeight="1"/>
    <row r="667" spans="2:26" ht="11.25" customHeight="1">
      <c r="B667" s="2">
        <v>1</v>
      </c>
      <c r="C667" s="2">
        <v>6</v>
      </c>
      <c r="D667" s="19">
        <v>450</v>
      </c>
      <c r="E667" s="19"/>
      <c r="F667" s="19"/>
      <c r="G667" s="2">
        <v>3</v>
      </c>
      <c r="I667" s="19">
        <v>2016</v>
      </c>
      <c r="J667" s="19"/>
      <c r="K667" s="3" t="s">
        <v>26</v>
      </c>
      <c r="M667" s="4" t="s">
        <v>48</v>
      </c>
      <c r="O667" s="4" t="s">
        <v>20</v>
      </c>
      <c r="Q667" s="4" t="s">
        <v>48</v>
      </c>
      <c r="S667" s="4" t="s">
        <v>48</v>
      </c>
      <c r="U667" s="4" t="s">
        <v>20</v>
      </c>
      <c r="W667" s="20" t="s">
        <v>48</v>
      </c>
      <c r="X667" s="20"/>
      <c r="Z667" s="4" t="s">
        <v>20</v>
      </c>
    </row>
    <row r="668" spans="11:26" ht="12" customHeight="1">
      <c r="K668" s="7" t="s">
        <v>1290</v>
      </c>
      <c r="M668" s="8">
        <v>20000</v>
      </c>
      <c r="O668" s="8">
        <v>0</v>
      </c>
      <c r="Q668" s="8">
        <v>20000</v>
      </c>
      <c r="S668" s="8">
        <v>20000</v>
      </c>
      <c r="U668" s="8">
        <v>0</v>
      </c>
      <c r="W668" s="21">
        <v>20000</v>
      </c>
      <c r="X668" s="21"/>
      <c r="Z668" s="8">
        <v>0</v>
      </c>
    </row>
    <row r="669" ht="3" customHeight="1"/>
    <row r="670" spans="2:26" ht="9.75" customHeight="1">
      <c r="B670" s="2">
        <v>1</v>
      </c>
      <c r="C670" s="2">
        <v>6</v>
      </c>
      <c r="D670" s="19">
        <v>470</v>
      </c>
      <c r="E670" s="19"/>
      <c r="F670" s="19"/>
      <c r="G670" s="2">
        <v>0</v>
      </c>
      <c r="I670" s="19">
        <v>2016</v>
      </c>
      <c r="J670" s="19"/>
      <c r="K670" s="148" t="s">
        <v>709</v>
      </c>
      <c r="M670" s="4" t="s">
        <v>1114</v>
      </c>
      <c r="O670" s="4" t="s">
        <v>20</v>
      </c>
      <c r="Q670" s="4" t="s">
        <v>1114</v>
      </c>
      <c r="S670" s="4" t="s">
        <v>1115</v>
      </c>
      <c r="U670" s="4" t="s">
        <v>1116</v>
      </c>
      <c r="W670" s="20" t="s">
        <v>1114</v>
      </c>
      <c r="X670" s="20"/>
      <c r="Z670" s="4" t="s">
        <v>20</v>
      </c>
    </row>
    <row r="671" ht="9.75" customHeight="1">
      <c r="K671" s="148"/>
    </row>
    <row r="672" ht="9.75" customHeight="1">
      <c r="K672" s="148"/>
    </row>
    <row r="673" ht="9.75" customHeight="1">
      <c r="K673" s="148"/>
    </row>
    <row r="674" ht="3" customHeight="1"/>
    <row r="675" spans="2:26" ht="11.25" customHeight="1">
      <c r="B675" s="2">
        <v>1</v>
      </c>
      <c r="C675" s="2">
        <v>6</v>
      </c>
      <c r="D675" s="19">
        <v>470</v>
      </c>
      <c r="E675" s="19"/>
      <c r="F675" s="19"/>
      <c r="G675" s="2">
        <v>3</v>
      </c>
      <c r="I675" s="19">
        <v>2016</v>
      </c>
      <c r="J675" s="19"/>
      <c r="K675" s="3" t="s">
        <v>26</v>
      </c>
      <c r="M675" s="4" t="s">
        <v>1114</v>
      </c>
      <c r="O675" s="4" t="s">
        <v>20</v>
      </c>
      <c r="Q675" s="4" t="s">
        <v>1114</v>
      </c>
      <c r="S675" s="4" t="s">
        <v>1115</v>
      </c>
      <c r="U675" s="4" t="s">
        <v>1116</v>
      </c>
      <c r="W675" s="20" t="s">
        <v>1114</v>
      </c>
      <c r="X675" s="20"/>
      <c r="Z675" s="4" t="s">
        <v>20</v>
      </c>
    </row>
    <row r="676" spans="11:26" ht="12" customHeight="1">
      <c r="K676" s="7" t="s">
        <v>1291</v>
      </c>
      <c r="M676" s="8">
        <v>3328.28</v>
      </c>
      <c r="O676" s="8">
        <v>0</v>
      </c>
      <c r="Q676" s="8">
        <v>3328.28</v>
      </c>
      <c r="S676" s="8">
        <v>2187.87</v>
      </c>
      <c r="U676" s="8">
        <v>1140.41</v>
      </c>
      <c r="W676" s="21">
        <v>3328.28</v>
      </c>
      <c r="X676" s="21"/>
      <c r="Z676" s="8">
        <v>0</v>
      </c>
    </row>
    <row r="677" spans="11:26" ht="12" customHeight="1">
      <c r="K677" s="7" t="s">
        <v>714</v>
      </c>
      <c r="M677" s="8">
        <v>70092.17</v>
      </c>
      <c r="O677" s="8">
        <v>0</v>
      </c>
      <c r="Q677" s="8">
        <v>70092.17</v>
      </c>
      <c r="S677" s="8">
        <v>41593.66</v>
      </c>
      <c r="U677" s="8">
        <v>27297.49</v>
      </c>
      <c r="W677" s="21">
        <v>68891.15</v>
      </c>
      <c r="X677" s="21"/>
      <c r="Z677" s="8">
        <v>1201.02</v>
      </c>
    </row>
    <row r="678" spans="11:26" ht="12" customHeight="1">
      <c r="K678" s="7" t="s">
        <v>197</v>
      </c>
      <c r="M678" s="8">
        <v>5427415.7</v>
      </c>
      <c r="O678" s="8">
        <v>0</v>
      </c>
      <c r="Q678" s="8">
        <v>5427415.7</v>
      </c>
      <c r="S678" s="8">
        <v>1455142.45</v>
      </c>
      <c r="U678" s="8">
        <v>3959430.18</v>
      </c>
      <c r="W678" s="21">
        <v>5414572.63</v>
      </c>
      <c r="X678" s="21"/>
      <c r="Z678" s="8">
        <v>12843.07</v>
      </c>
    </row>
    <row r="679" ht="3" customHeight="1"/>
    <row r="680" ht="12.75">
      <c r="K680" s="1" t="s">
        <v>209</v>
      </c>
    </row>
    <row r="681" ht="12.75">
      <c r="K681" s="146" t="s">
        <v>210</v>
      </c>
    </row>
    <row r="682" ht="3" customHeight="1"/>
    <row r="683" ht="23.25" customHeight="1">
      <c r="K683" s="6" t="s">
        <v>1246</v>
      </c>
    </row>
    <row r="684" ht="3" customHeight="1"/>
    <row r="685" spans="2:26" ht="11.25" customHeight="1">
      <c r="B685" s="2">
        <v>3</v>
      </c>
      <c r="C685" s="2">
        <v>1</v>
      </c>
      <c r="D685" s="19">
        <v>530</v>
      </c>
      <c r="E685" s="19"/>
      <c r="F685" s="19"/>
      <c r="G685" s="2">
        <v>0</v>
      </c>
      <c r="I685" s="19">
        <v>2016</v>
      </c>
      <c r="J685" s="19"/>
      <c r="K685" s="147" t="s">
        <v>727</v>
      </c>
      <c r="M685" s="4" t="s">
        <v>1117</v>
      </c>
      <c r="O685" s="4" t="s">
        <v>20</v>
      </c>
      <c r="Q685" s="4" t="s">
        <v>1117</v>
      </c>
      <c r="S685" s="4" t="s">
        <v>1118</v>
      </c>
      <c r="U685" s="4" t="s">
        <v>20</v>
      </c>
      <c r="W685" s="20" t="s">
        <v>1118</v>
      </c>
      <c r="X685" s="20"/>
      <c r="Z685" s="4" t="s">
        <v>1119</v>
      </c>
    </row>
    <row r="686" ht="3" customHeight="1"/>
    <row r="687" spans="2:26" ht="11.25" customHeight="1">
      <c r="B687" s="2">
        <v>3</v>
      </c>
      <c r="C687" s="2">
        <v>1</v>
      </c>
      <c r="D687" s="19">
        <v>530</v>
      </c>
      <c r="E687" s="19"/>
      <c r="F687" s="19"/>
      <c r="G687" s="2">
        <v>1</v>
      </c>
      <c r="I687" s="19">
        <v>2016</v>
      </c>
      <c r="J687" s="19"/>
      <c r="K687" s="3" t="s">
        <v>22</v>
      </c>
      <c r="M687" s="4" t="s">
        <v>1117</v>
      </c>
      <c r="O687" s="4" t="s">
        <v>20</v>
      </c>
      <c r="Q687" s="4" t="s">
        <v>1117</v>
      </c>
      <c r="S687" s="4" t="s">
        <v>1118</v>
      </c>
      <c r="U687" s="4" t="s">
        <v>20</v>
      </c>
      <c r="W687" s="20" t="s">
        <v>1118</v>
      </c>
      <c r="X687" s="20"/>
      <c r="Z687" s="4" t="s">
        <v>1119</v>
      </c>
    </row>
    <row r="688" spans="11:26" ht="12" customHeight="1">
      <c r="K688" s="7" t="s">
        <v>1292</v>
      </c>
      <c r="M688" s="8">
        <v>83853.55</v>
      </c>
      <c r="O688" s="8">
        <v>0</v>
      </c>
      <c r="Q688" s="8">
        <v>83853.55</v>
      </c>
      <c r="S688" s="8">
        <v>82843.44</v>
      </c>
      <c r="U688" s="8">
        <v>0</v>
      </c>
      <c r="W688" s="21">
        <v>82843.44</v>
      </c>
      <c r="X688" s="21"/>
      <c r="Z688" s="8">
        <v>1010.11</v>
      </c>
    </row>
    <row r="689" ht="3" customHeight="1"/>
    <row r="690" spans="2:26" ht="9.75" customHeight="1">
      <c r="B690" s="2">
        <v>3</v>
      </c>
      <c r="C690" s="2">
        <v>1</v>
      </c>
      <c r="D690" s="19">
        <v>540</v>
      </c>
      <c r="E690" s="19"/>
      <c r="F690" s="19"/>
      <c r="G690" s="2">
        <v>0</v>
      </c>
      <c r="I690" s="19">
        <v>2016</v>
      </c>
      <c r="J690" s="19"/>
      <c r="K690" s="148" t="s">
        <v>730</v>
      </c>
      <c r="M690" s="4" t="s">
        <v>1120</v>
      </c>
      <c r="O690" s="4" t="s">
        <v>20</v>
      </c>
      <c r="Q690" s="4" t="s">
        <v>1120</v>
      </c>
      <c r="S690" s="4" t="s">
        <v>1120</v>
      </c>
      <c r="U690" s="4" t="s">
        <v>20</v>
      </c>
      <c r="W690" s="20" t="s">
        <v>1120</v>
      </c>
      <c r="X690" s="20"/>
      <c r="Z690" s="4" t="s">
        <v>20</v>
      </c>
    </row>
    <row r="691" ht="9.75" customHeight="1">
      <c r="K691" s="148"/>
    </row>
    <row r="692" ht="3" customHeight="1"/>
    <row r="693" spans="2:26" ht="11.25" customHeight="1">
      <c r="B693" s="2">
        <v>3</v>
      </c>
      <c r="C693" s="2">
        <v>1</v>
      </c>
      <c r="D693" s="19">
        <v>540</v>
      </c>
      <c r="E693" s="19"/>
      <c r="F693" s="19"/>
      <c r="G693" s="2">
        <v>1</v>
      </c>
      <c r="I693" s="19">
        <v>2016</v>
      </c>
      <c r="J693" s="19"/>
      <c r="K693" s="3" t="s">
        <v>22</v>
      </c>
      <c r="M693" s="4" t="s">
        <v>1120</v>
      </c>
      <c r="O693" s="4" t="s">
        <v>20</v>
      </c>
      <c r="Q693" s="4" t="s">
        <v>1120</v>
      </c>
      <c r="S693" s="4" t="s">
        <v>1120</v>
      </c>
      <c r="U693" s="4" t="s">
        <v>20</v>
      </c>
      <c r="W693" s="20" t="s">
        <v>1120</v>
      </c>
      <c r="X693" s="20"/>
      <c r="Z693" s="4" t="s">
        <v>20</v>
      </c>
    </row>
    <row r="694" spans="11:26" ht="12" customHeight="1">
      <c r="K694" s="7" t="s">
        <v>1293</v>
      </c>
      <c r="M694" s="8">
        <v>113034.75</v>
      </c>
      <c r="O694" s="8">
        <v>0</v>
      </c>
      <c r="Q694" s="8">
        <v>113034.75</v>
      </c>
      <c r="S694" s="8">
        <v>113034.75</v>
      </c>
      <c r="U694" s="8">
        <v>0</v>
      </c>
      <c r="W694" s="21">
        <v>113034.75</v>
      </c>
      <c r="X694" s="21"/>
      <c r="Z694" s="8">
        <v>0</v>
      </c>
    </row>
    <row r="695" ht="3" customHeight="1"/>
    <row r="696" spans="2:26" ht="11.25" customHeight="1">
      <c r="B696" s="2">
        <v>3</v>
      </c>
      <c r="C696" s="2">
        <v>1</v>
      </c>
      <c r="D696" s="19">
        <v>550</v>
      </c>
      <c r="E696" s="19"/>
      <c r="F696" s="19"/>
      <c r="G696" s="2">
        <v>0</v>
      </c>
      <c r="I696" s="19">
        <v>2016</v>
      </c>
      <c r="J696" s="19"/>
      <c r="K696" s="147" t="s">
        <v>733</v>
      </c>
      <c r="M696" s="4" t="s">
        <v>1121</v>
      </c>
      <c r="O696" s="4" t="s">
        <v>20</v>
      </c>
      <c r="Q696" s="4" t="s">
        <v>1121</v>
      </c>
      <c r="S696" s="4" t="s">
        <v>1121</v>
      </c>
      <c r="U696" s="4" t="s">
        <v>20</v>
      </c>
      <c r="W696" s="20" t="s">
        <v>1121</v>
      </c>
      <c r="X696" s="20"/>
      <c r="Z696" s="4" t="s">
        <v>20</v>
      </c>
    </row>
    <row r="697" ht="3" customHeight="1"/>
    <row r="698" spans="2:26" ht="11.25" customHeight="1">
      <c r="B698" s="2">
        <v>3</v>
      </c>
      <c r="C698" s="2">
        <v>1</v>
      </c>
      <c r="D698" s="19">
        <v>550</v>
      </c>
      <c r="E698" s="19"/>
      <c r="F698" s="19"/>
      <c r="G698" s="2">
        <v>1</v>
      </c>
      <c r="I698" s="19">
        <v>2016</v>
      </c>
      <c r="J698" s="19"/>
      <c r="K698" s="3" t="s">
        <v>22</v>
      </c>
      <c r="M698" s="4" t="s">
        <v>1121</v>
      </c>
      <c r="O698" s="4" t="s">
        <v>20</v>
      </c>
      <c r="Q698" s="4" t="s">
        <v>1121</v>
      </c>
      <c r="S698" s="4" t="s">
        <v>1121</v>
      </c>
      <c r="U698" s="4" t="s">
        <v>20</v>
      </c>
      <c r="W698" s="20" t="s">
        <v>1121</v>
      </c>
      <c r="X698" s="20"/>
      <c r="Z698" s="4" t="s">
        <v>20</v>
      </c>
    </row>
    <row r="699" spans="11:26" ht="12" customHeight="1">
      <c r="K699" s="7" t="s">
        <v>1294</v>
      </c>
      <c r="M699" s="8">
        <v>2825.7</v>
      </c>
      <c r="O699" s="8">
        <v>0</v>
      </c>
      <c r="Q699" s="8">
        <v>2825.7</v>
      </c>
      <c r="S699" s="8">
        <v>2825.7</v>
      </c>
      <c r="U699" s="8">
        <v>0</v>
      </c>
      <c r="W699" s="21">
        <v>2825.7</v>
      </c>
      <c r="X699" s="21"/>
      <c r="Z699" s="8">
        <v>0</v>
      </c>
    </row>
    <row r="700" ht="3" customHeight="1"/>
    <row r="701" spans="2:26" ht="11.25" customHeight="1">
      <c r="B701" s="2">
        <v>3</v>
      </c>
      <c r="C701" s="2">
        <v>1</v>
      </c>
      <c r="D701" s="19">
        <v>560</v>
      </c>
      <c r="E701" s="19"/>
      <c r="F701" s="19"/>
      <c r="G701" s="2">
        <v>0</v>
      </c>
      <c r="I701" s="19">
        <v>2016</v>
      </c>
      <c r="J701" s="19"/>
      <c r="K701" s="147" t="s">
        <v>736</v>
      </c>
      <c r="M701" s="4" t="s">
        <v>227</v>
      </c>
      <c r="O701" s="4" t="s">
        <v>20</v>
      </c>
      <c r="Q701" s="4" t="s">
        <v>227</v>
      </c>
      <c r="S701" s="4" t="s">
        <v>227</v>
      </c>
      <c r="U701" s="4" t="s">
        <v>20</v>
      </c>
      <c r="W701" s="20" t="s">
        <v>227</v>
      </c>
      <c r="X701" s="20"/>
      <c r="Z701" s="4" t="s">
        <v>20</v>
      </c>
    </row>
    <row r="702" ht="3" customHeight="1"/>
    <row r="703" spans="2:26" ht="11.25" customHeight="1">
      <c r="B703" s="2">
        <v>3</v>
      </c>
      <c r="C703" s="2">
        <v>1</v>
      </c>
      <c r="D703" s="19">
        <v>560</v>
      </c>
      <c r="E703" s="19"/>
      <c r="F703" s="19"/>
      <c r="G703" s="2">
        <v>1</v>
      </c>
      <c r="I703" s="19">
        <v>2016</v>
      </c>
      <c r="J703" s="19"/>
      <c r="K703" s="3" t="s">
        <v>22</v>
      </c>
      <c r="M703" s="4" t="s">
        <v>227</v>
      </c>
      <c r="O703" s="4" t="s">
        <v>20</v>
      </c>
      <c r="Q703" s="4" t="s">
        <v>227</v>
      </c>
      <c r="S703" s="4" t="s">
        <v>227</v>
      </c>
      <c r="U703" s="4" t="s">
        <v>20</v>
      </c>
      <c r="W703" s="20" t="s">
        <v>227</v>
      </c>
      <c r="X703" s="20"/>
      <c r="Z703" s="4" t="s">
        <v>20</v>
      </c>
    </row>
    <row r="704" spans="11:26" ht="12" customHeight="1">
      <c r="K704" s="7" t="s">
        <v>1295</v>
      </c>
      <c r="M704" s="8">
        <v>46950.96</v>
      </c>
      <c r="O704" s="8">
        <v>0</v>
      </c>
      <c r="Q704" s="8">
        <v>46950.96</v>
      </c>
      <c r="S704" s="8">
        <v>46950.96</v>
      </c>
      <c r="U704" s="8">
        <v>0</v>
      </c>
      <c r="W704" s="21">
        <v>46950.96</v>
      </c>
      <c r="X704" s="21"/>
      <c r="Z704" s="8">
        <v>0</v>
      </c>
    </row>
    <row r="705" ht="3" customHeight="1"/>
    <row r="706" spans="2:26" ht="9.75" customHeight="1">
      <c r="B706" s="2">
        <v>3</v>
      </c>
      <c r="C706" s="2">
        <v>1</v>
      </c>
      <c r="D706" s="19">
        <v>570</v>
      </c>
      <c r="E706" s="19"/>
      <c r="F706" s="19"/>
      <c r="G706" s="2">
        <v>0</v>
      </c>
      <c r="I706" s="19">
        <v>2016</v>
      </c>
      <c r="J706" s="19"/>
      <c r="K706" s="148" t="s">
        <v>737</v>
      </c>
      <c r="M706" s="4" t="s">
        <v>1122</v>
      </c>
      <c r="O706" s="4" t="s">
        <v>20</v>
      </c>
      <c r="Q706" s="4" t="s">
        <v>1122</v>
      </c>
      <c r="S706" s="4" t="s">
        <v>1122</v>
      </c>
      <c r="U706" s="4" t="s">
        <v>20</v>
      </c>
      <c r="W706" s="20" t="s">
        <v>1122</v>
      </c>
      <c r="X706" s="20"/>
      <c r="Z706" s="4" t="s">
        <v>20</v>
      </c>
    </row>
    <row r="707" ht="9.75" customHeight="1">
      <c r="K707" s="148"/>
    </row>
    <row r="708" ht="3" customHeight="1"/>
    <row r="709" spans="2:26" ht="11.25" customHeight="1">
      <c r="B709" s="2">
        <v>3</v>
      </c>
      <c r="C709" s="2">
        <v>1</v>
      </c>
      <c r="D709" s="19">
        <v>570</v>
      </c>
      <c r="E709" s="19"/>
      <c r="F709" s="19"/>
      <c r="G709" s="2">
        <v>1</v>
      </c>
      <c r="I709" s="19">
        <v>2016</v>
      </c>
      <c r="J709" s="19"/>
      <c r="K709" s="3" t="s">
        <v>22</v>
      </c>
      <c r="M709" s="4" t="s">
        <v>1122</v>
      </c>
      <c r="O709" s="4" t="s">
        <v>20</v>
      </c>
      <c r="Q709" s="4" t="s">
        <v>1122</v>
      </c>
      <c r="S709" s="4" t="s">
        <v>1122</v>
      </c>
      <c r="U709" s="4" t="s">
        <v>20</v>
      </c>
      <c r="W709" s="20" t="s">
        <v>1122</v>
      </c>
      <c r="X709" s="20"/>
      <c r="Z709" s="4" t="s">
        <v>20</v>
      </c>
    </row>
    <row r="710" spans="11:26" ht="12" customHeight="1">
      <c r="K710" s="7" t="s">
        <v>1296</v>
      </c>
      <c r="M710" s="8">
        <v>1251.72</v>
      </c>
      <c r="O710" s="8">
        <v>0</v>
      </c>
      <c r="Q710" s="8">
        <v>1251.72</v>
      </c>
      <c r="S710" s="8">
        <v>1251.72</v>
      </c>
      <c r="U710" s="8">
        <v>0</v>
      </c>
      <c r="W710" s="21">
        <v>1251.72</v>
      </c>
      <c r="X710" s="21"/>
      <c r="Z710" s="8">
        <v>0</v>
      </c>
    </row>
    <row r="711" ht="3" customHeight="1"/>
    <row r="712" spans="2:26" ht="9.75" customHeight="1">
      <c r="B712" s="2">
        <v>3</v>
      </c>
      <c r="C712" s="2">
        <v>1</v>
      </c>
      <c r="D712" s="19">
        <v>610</v>
      </c>
      <c r="E712" s="19"/>
      <c r="F712" s="19"/>
      <c r="G712" s="2">
        <v>0</v>
      </c>
      <c r="I712" s="19">
        <v>2016</v>
      </c>
      <c r="J712" s="19"/>
      <c r="K712" s="148" t="s">
        <v>741</v>
      </c>
      <c r="M712" s="4" t="s">
        <v>1123</v>
      </c>
      <c r="O712" s="4" t="s">
        <v>20</v>
      </c>
      <c r="Q712" s="4" t="s">
        <v>1123</v>
      </c>
      <c r="S712" s="4" t="s">
        <v>1124</v>
      </c>
      <c r="U712" s="4" t="s">
        <v>1125</v>
      </c>
      <c r="W712" s="20" t="s">
        <v>1126</v>
      </c>
      <c r="X712" s="20"/>
      <c r="Z712" s="4" t="s">
        <v>1127</v>
      </c>
    </row>
    <row r="713" ht="9.75" customHeight="1">
      <c r="K713" s="148"/>
    </row>
    <row r="714" ht="3" customHeight="1"/>
    <row r="715" spans="2:26" ht="11.25" customHeight="1">
      <c r="B715" s="2">
        <v>3</v>
      </c>
      <c r="C715" s="2">
        <v>1</v>
      </c>
      <c r="D715" s="19">
        <v>610</v>
      </c>
      <c r="E715" s="19"/>
      <c r="F715" s="19"/>
      <c r="G715" s="2">
        <v>1</v>
      </c>
      <c r="I715" s="19">
        <v>2016</v>
      </c>
      <c r="J715" s="19"/>
      <c r="K715" s="3" t="s">
        <v>22</v>
      </c>
      <c r="M715" s="4" t="s">
        <v>1123</v>
      </c>
      <c r="O715" s="4" t="s">
        <v>20</v>
      </c>
      <c r="Q715" s="4" t="s">
        <v>1123</v>
      </c>
      <c r="S715" s="4" t="s">
        <v>1124</v>
      </c>
      <c r="U715" s="4" t="s">
        <v>1125</v>
      </c>
      <c r="W715" s="20" t="s">
        <v>1126</v>
      </c>
      <c r="X715" s="20"/>
      <c r="Z715" s="4" t="s">
        <v>1127</v>
      </c>
    </row>
    <row r="716" spans="11:26" ht="12" customHeight="1">
      <c r="K716" s="7" t="s">
        <v>1297</v>
      </c>
      <c r="M716" s="8">
        <v>43333.41</v>
      </c>
      <c r="O716" s="8">
        <v>0</v>
      </c>
      <c r="Q716" s="8">
        <v>43333.41</v>
      </c>
      <c r="S716" s="8">
        <v>43190.24</v>
      </c>
      <c r="U716" s="8">
        <v>134.87</v>
      </c>
      <c r="W716" s="21">
        <v>43325.11</v>
      </c>
      <c r="X716" s="21"/>
      <c r="Z716" s="8">
        <v>8.3</v>
      </c>
    </row>
    <row r="717" spans="11:26" ht="12" customHeight="1">
      <c r="K717" s="7" t="s">
        <v>45</v>
      </c>
      <c r="M717" s="8">
        <v>291250.09</v>
      </c>
      <c r="O717" s="8">
        <v>0</v>
      </c>
      <c r="Q717" s="8">
        <v>291250.09</v>
      </c>
      <c r="S717" s="8">
        <v>290096.81</v>
      </c>
      <c r="U717" s="8">
        <v>134.87</v>
      </c>
      <c r="W717" s="21">
        <v>290231.68</v>
      </c>
      <c r="X717" s="21"/>
      <c r="Z717" s="8">
        <v>1018.41</v>
      </c>
    </row>
    <row r="718" ht="3" customHeight="1"/>
    <row r="719" ht="23.25" customHeight="1">
      <c r="K719" s="6" t="s">
        <v>1253</v>
      </c>
    </row>
    <row r="720" ht="3" customHeight="1"/>
    <row r="721" spans="2:26" ht="9.75" customHeight="1">
      <c r="B721" s="2">
        <v>3</v>
      </c>
      <c r="C721" s="2">
        <v>2</v>
      </c>
      <c r="D721" s="19">
        <v>635</v>
      </c>
      <c r="E721" s="19"/>
      <c r="F721" s="19"/>
      <c r="G721" s="2">
        <v>0</v>
      </c>
      <c r="I721" s="19">
        <v>2007</v>
      </c>
      <c r="J721" s="19"/>
      <c r="K721" s="148" t="s">
        <v>257</v>
      </c>
      <c r="M721" s="4" t="s">
        <v>800</v>
      </c>
      <c r="O721" s="4" t="s">
        <v>20</v>
      </c>
      <c r="Q721" s="4" t="s">
        <v>800</v>
      </c>
      <c r="S721" s="4" t="s">
        <v>20</v>
      </c>
      <c r="U721" s="4" t="s">
        <v>800</v>
      </c>
      <c r="W721" s="20" t="s">
        <v>800</v>
      </c>
      <c r="X721" s="20"/>
      <c r="Z721" s="4" t="s">
        <v>20</v>
      </c>
    </row>
    <row r="722" ht="9.75" customHeight="1">
      <c r="K722" s="148"/>
    </row>
    <row r="723" ht="3" customHeight="1"/>
    <row r="724" spans="2:26" ht="11.25" customHeight="1">
      <c r="B724" s="2">
        <v>3</v>
      </c>
      <c r="C724" s="2">
        <v>2</v>
      </c>
      <c r="D724" s="19">
        <v>635</v>
      </c>
      <c r="E724" s="19"/>
      <c r="F724" s="19"/>
      <c r="G724" s="2">
        <v>2</v>
      </c>
      <c r="I724" s="19">
        <v>2007</v>
      </c>
      <c r="J724" s="19"/>
      <c r="K724" s="3" t="s">
        <v>24</v>
      </c>
      <c r="M724" s="4" t="s">
        <v>800</v>
      </c>
      <c r="O724" s="4" t="s">
        <v>20</v>
      </c>
      <c r="Q724" s="4" t="s">
        <v>800</v>
      </c>
      <c r="S724" s="4" t="s">
        <v>20</v>
      </c>
      <c r="U724" s="4" t="s">
        <v>800</v>
      </c>
      <c r="W724" s="20" t="s">
        <v>800</v>
      </c>
      <c r="X724" s="20"/>
      <c r="Z724" s="4" t="s">
        <v>20</v>
      </c>
    </row>
    <row r="725" ht="3" customHeight="1"/>
    <row r="726" spans="2:26" ht="9.75" customHeight="1">
      <c r="B726" s="2">
        <v>3</v>
      </c>
      <c r="C726" s="2">
        <v>2</v>
      </c>
      <c r="D726" s="19">
        <v>635</v>
      </c>
      <c r="E726" s="19"/>
      <c r="F726" s="19"/>
      <c r="G726" s="2">
        <v>0</v>
      </c>
      <c r="I726" s="19">
        <v>2011</v>
      </c>
      <c r="J726" s="19"/>
      <c r="K726" s="148" t="s">
        <v>257</v>
      </c>
      <c r="M726" s="4" t="s">
        <v>803</v>
      </c>
      <c r="O726" s="4" t="s">
        <v>20</v>
      </c>
      <c r="Q726" s="4" t="s">
        <v>803</v>
      </c>
      <c r="S726" s="4" t="s">
        <v>20</v>
      </c>
      <c r="U726" s="4" t="s">
        <v>803</v>
      </c>
      <c r="W726" s="20" t="s">
        <v>803</v>
      </c>
      <c r="X726" s="20"/>
      <c r="Z726" s="4" t="s">
        <v>20</v>
      </c>
    </row>
    <row r="727" ht="9.75" customHeight="1">
      <c r="K727" s="148"/>
    </row>
    <row r="728" ht="3" customHeight="1"/>
    <row r="729" spans="2:26" ht="11.25" customHeight="1">
      <c r="B729" s="2">
        <v>3</v>
      </c>
      <c r="C729" s="2">
        <v>2</v>
      </c>
      <c r="D729" s="19">
        <v>635</v>
      </c>
      <c r="E729" s="19"/>
      <c r="F729" s="19"/>
      <c r="G729" s="2">
        <v>2</v>
      </c>
      <c r="I729" s="19">
        <v>2011</v>
      </c>
      <c r="J729" s="19"/>
      <c r="K729" s="3" t="s">
        <v>24</v>
      </c>
      <c r="M729" s="4" t="s">
        <v>803</v>
      </c>
      <c r="O729" s="4" t="s">
        <v>20</v>
      </c>
      <c r="Q729" s="4" t="s">
        <v>803</v>
      </c>
      <c r="S729" s="4" t="s">
        <v>20</v>
      </c>
      <c r="U729" s="4" t="s">
        <v>803</v>
      </c>
      <c r="W729" s="20" t="s">
        <v>803</v>
      </c>
      <c r="X729" s="20"/>
      <c r="Z729" s="4" t="s">
        <v>20</v>
      </c>
    </row>
    <row r="730" spans="11:26" ht="12" customHeight="1">
      <c r="K730" s="7" t="s">
        <v>1298</v>
      </c>
      <c r="M730" s="8">
        <v>104958.47</v>
      </c>
      <c r="O730" s="8">
        <v>0</v>
      </c>
      <c r="Q730" s="8">
        <v>104958.47</v>
      </c>
      <c r="S730" s="8">
        <v>0</v>
      </c>
      <c r="U730" s="8">
        <v>104958.47</v>
      </c>
      <c r="W730" s="21">
        <v>104958.47</v>
      </c>
      <c r="X730" s="21"/>
      <c r="Z730" s="8">
        <v>0</v>
      </c>
    </row>
    <row r="731" ht="3" customHeight="1"/>
    <row r="732" spans="2:26" ht="9.75" customHeight="1">
      <c r="B732" s="2">
        <v>3</v>
      </c>
      <c r="C732" s="2">
        <v>2</v>
      </c>
      <c r="D732" s="19">
        <v>999</v>
      </c>
      <c r="E732" s="19"/>
      <c r="F732" s="19"/>
      <c r="G732" s="2">
        <v>0</v>
      </c>
      <c r="I732" s="19">
        <v>2015</v>
      </c>
      <c r="J732" s="19"/>
      <c r="K732" s="148" t="s">
        <v>272</v>
      </c>
      <c r="M732" s="4" t="s">
        <v>927</v>
      </c>
      <c r="O732" s="4" t="s">
        <v>20</v>
      </c>
      <c r="Q732" s="4" t="s">
        <v>927</v>
      </c>
      <c r="S732" s="4" t="s">
        <v>928</v>
      </c>
      <c r="U732" s="4" t="s">
        <v>20</v>
      </c>
      <c r="W732" s="20" t="s">
        <v>928</v>
      </c>
      <c r="X732" s="20"/>
      <c r="Z732" s="4" t="s">
        <v>929</v>
      </c>
    </row>
    <row r="733" ht="9.75" customHeight="1">
      <c r="K733" s="148"/>
    </row>
    <row r="734" ht="3" customHeight="1"/>
    <row r="735" spans="2:26" ht="11.25" customHeight="1">
      <c r="B735" s="2">
        <v>3</v>
      </c>
      <c r="C735" s="2">
        <v>2</v>
      </c>
      <c r="D735" s="19">
        <v>999</v>
      </c>
      <c r="E735" s="19"/>
      <c r="F735" s="19"/>
      <c r="G735" s="2">
        <v>1</v>
      </c>
      <c r="I735" s="19">
        <v>2015</v>
      </c>
      <c r="J735" s="19"/>
      <c r="K735" s="3" t="s">
        <v>22</v>
      </c>
      <c r="M735" s="4" t="s">
        <v>927</v>
      </c>
      <c r="O735" s="4" t="s">
        <v>20</v>
      </c>
      <c r="Q735" s="4" t="s">
        <v>927</v>
      </c>
      <c r="S735" s="4" t="s">
        <v>928</v>
      </c>
      <c r="U735" s="4" t="s">
        <v>20</v>
      </c>
      <c r="W735" s="20" t="s">
        <v>928</v>
      </c>
      <c r="X735" s="20"/>
      <c r="Z735" s="4" t="s">
        <v>929</v>
      </c>
    </row>
    <row r="736" spans="11:26" ht="12" customHeight="1">
      <c r="K736" s="7" t="s">
        <v>1255</v>
      </c>
      <c r="M736" s="8">
        <v>4584.37</v>
      </c>
      <c r="O736" s="8">
        <v>0</v>
      </c>
      <c r="Q736" s="8">
        <v>4584.37</v>
      </c>
      <c r="S736" s="8">
        <v>4514</v>
      </c>
      <c r="U736" s="8">
        <v>0</v>
      </c>
      <c r="W736" s="21">
        <v>4514</v>
      </c>
      <c r="X736" s="21"/>
      <c r="Z736" s="8">
        <v>70.37</v>
      </c>
    </row>
    <row r="737" spans="11:26" ht="12" customHeight="1">
      <c r="K737" s="7" t="s">
        <v>51</v>
      </c>
      <c r="M737" s="8">
        <v>109542.84</v>
      </c>
      <c r="O737" s="8">
        <v>0</v>
      </c>
      <c r="Q737" s="8">
        <v>109542.84</v>
      </c>
      <c r="S737" s="8">
        <v>4514</v>
      </c>
      <c r="U737" s="8">
        <v>104958.47</v>
      </c>
      <c r="W737" s="21">
        <v>109472.47</v>
      </c>
      <c r="X737" s="21"/>
      <c r="Z737" s="8">
        <v>70.37</v>
      </c>
    </row>
    <row r="738" spans="11:26" ht="12" customHeight="1">
      <c r="K738" s="7" t="s">
        <v>273</v>
      </c>
      <c r="M738" s="8">
        <v>400792.93</v>
      </c>
      <c r="O738" s="8">
        <v>0</v>
      </c>
      <c r="Q738" s="8">
        <v>400792.93</v>
      </c>
      <c r="S738" s="8">
        <v>294610.81</v>
      </c>
      <c r="U738" s="8">
        <v>105093.34</v>
      </c>
      <c r="W738" s="21">
        <v>399704.15</v>
      </c>
      <c r="X738" s="21"/>
      <c r="Z738" s="8">
        <v>1088.78</v>
      </c>
    </row>
    <row r="739" spans="11:26" ht="12" customHeight="1">
      <c r="K739" s="7" t="s">
        <v>1128</v>
      </c>
      <c r="M739" s="8">
        <v>5828208.63</v>
      </c>
      <c r="O739" s="8">
        <v>0</v>
      </c>
      <c r="Q739" s="8">
        <v>5828208.63</v>
      </c>
      <c r="S739" s="8">
        <v>1749753.26</v>
      </c>
      <c r="U739" s="8">
        <v>4064523.52</v>
      </c>
      <c r="W739" s="21">
        <v>5814276.78</v>
      </c>
      <c r="X739" s="21"/>
      <c r="Z739" s="8">
        <v>13931.85</v>
      </c>
    </row>
    <row r="740" ht="317.25" customHeight="1"/>
    <row r="741" ht="30.75" customHeight="1"/>
    <row r="742" spans="24:26" ht="12" customHeight="1">
      <c r="X742" s="24" t="s">
        <v>1299</v>
      </c>
      <c r="Y742" s="24"/>
      <c r="Z742" s="24"/>
    </row>
    <row r="743" ht="15.75" customHeight="1"/>
  </sheetData>
  <sheetProtection/>
  <mergeCells count="932">
    <mergeCell ref="W739:X739"/>
    <mergeCell ref="X742:Z742"/>
    <mergeCell ref="D735:F735"/>
    <mergeCell ref="I735:J735"/>
    <mergeCell ref="W735:X735"/>
    <mergeCell ref="W736:X736"/>
    <mergeCell ref="W737:X737"/>
    <mergeCell ref="W738:X738"/>
    <mergeCell ref="D729:F729"/>
    <mergeCell ref="I729:J729"/>
    <mergeCell ref="W729:X729"/>
    <mergeCell ref="W730:X730"/>
    <mergeCell ref="D732:F732"/>
    <mergeCell ref="I732:J732"/>
    <mergeCell ref="K732:K733"/>
    <mergeCell ref="W732:X732"/>
    <mergeCell ref="D724:F724"/>
    <mergeCell ref="I724:J724"/>
    <mergeCell ref="W724:X724"/>
    <mergeCell ref="D726:F726"/>
    <mergeCell ref="I726:J726"/>
    <mergeCell ref="K726:K727"/>
    <mergeCell ref="W726:X726"/>
    <mergeCell ref="D715:F715"/>
    <mergeCell ref="I715:J715"/>
    <mergeCell ref="W715:X715"/>
    <mergeCell ref="W716:X716"/>
    <mergeCell ref="W717:X717"/>
    <mergeCell ref="D721:F721"/>
    <mergeCell ref="I721:J721"/>
    <mergeCell ref="K721:K722"/>
    <mergeCell ref="W721:X721"/>
    <mergeCell ref="D709:F709"/>
    <mergeCell ref="I709:J709"/>
    <mergeCell ref="W709:X709"/>
    <mergeCell ref="W710:X710"/>
    <mergeCell ref="D712:F712"/>
    <mergeCell ref="I712:J712"/>
    <mergeCell ref="K712:K713"/>
    <mergeCell ref="W712:X712"/>
    <mergeCell ref="D703:F703"/>
    <mergeCell ref="I703:J703"/>
    <mergeCell ref="W703:X703"/>
    <mergeCell ref="W704:X704"/>
    <mergeCell ref="D706:F706"/>
    <mergeCell ref="I706:J706"/>
    <mergeCell ref="K706:K707"/>
    <mergeCell ref="W706:X706"/>
    <mergeCell ref="D698:F698"/>
    <mergeCell ref="I698:J698"/>
    <mergeCell ref="W698:X698"/>
    <mergeCell ref="W699:X699"/>
    <mergeCell ref="D701:F701"/>
    <mergeCell ref="I701:J701"/>
    <mergeCell ref="W701:X701"/>
    <mergeCell ref="D693:F693"/>
    <mergeCell ref="I693:J693"/>
    <mergeCell ref="W693:X693"/>
    <mergeCell ref="W694:X694"/>
    <mergeCell ref="D696:F696"/>
    <mergeCell ref="I696:J696"/>
    <mergeCell ref="W696:X696"/>
    <mergeCell ref="D687:F687"/>
    <mergeCell ref="I687:J687"/>
    <mergeCell ref="W687:X687"/>
    <mergeCell ref="W688:X688"/>
    <mergeCell ref="D690:F690"/>
    <mergeCell ref="I690:J690"/>
    <mergeCell ref="K690:K691"/>
    <mergeCell ref="W690:X690"/>
    <mergeCell ref="W676:X676"/>
    <mergeCell ref="W677:X677"/>
    <mergeCell ref="W678:X678"/>
    <mergeCell ref="D685:F685"/>
    <mergeCell ref="I685:J685"/>
    <mergeCell ref="W685:X685"/>
    <mergeCell ref="W668:X668"/>
    <mergeCell ref="D670:F670"/>
    <mergeCell ref="I670:J670"/>
    <mergeCell ref="K670:K673"/>
    <mergeCell ref="W670:X670"/>
    <mergeCell ref="D675:F675"/>
    <mergeCell ref="I675:J675"/>
    <mergeCell ref="W675:X675"/>
    <mergeCell ref="W662:X662"/>
    <mergeCell ref="D664:F664"/>
    <mergeCell ref="I664:J664"/>
    <mergeCell ref="K664:K665"/>
    <mergeCell ref="W664:X664"/>
    <mergeCell ref="D667:F667"/>
    <mergeCell ref="I667:J667"/>
    <mergeCell ref="W667:X667"/>
    <mergeCell ref="D659:F659"/>
    <mergeCell ref="I659:J659"/>
    <mergeCell ref="W659:X659"/>
    <mergeCell ref="D661:F661"/>
    <mergeCell ref="I661:J661"/>
    <mergeCell ref="W661:X661"/>
    <mergeCell ref="D652:F652"/>
    <mergeCell ref="I652:J652"/>
    <mergeCell ref="W652:X652"/>
    <mergeCell ref="W653:X653"/>
    <mergeCell ref="D655:F655"/>
    <mergeCell ref="I655:J655"/>
    <mergeCell ref="K655:K657"/>
    <mergeCell ref="W655:X655"/>
    <mergeCell ref="W645:X645"/>
    <mergeCell ref="D647:F647"/>
    <mergeCell ref="I647:J647"/>
    <mergeCell ref="K647:K649"/>
    <mergeCell ref="W647:X647"/>
    <mergeCell ref="D651:F651"/>
    <mergeCell ref="I651:J651"/>
    <mergeCell ref="W651:X651"/>
    <mergeCell ref="D642:F642"/>
    <mergeCell ref="I642:J642"/>
    <mergeCell ref="W642:X642"/>
    <mergeCell ref="D644:F644"/>
    <mergeCell ref="I644:J644"/>
    <mergeCell ref="W644:X644"/>
    <mergeCell ref="D635:F635"/>
    <mergeCell ref="I635:J635"/>
    <mergeCell ref="W635:X635"/>
    <mergeCell ref="W636:X636"/>
    <mergeCell ref="D638:F638"/>
    <mergeCell ref="I638:J638"/>
    <mergeCell ref="K638:K640"/>
    <mergeCell ref="W638:X638"/>
    <mergeCell ref="D629:F629"/>
    <mergeCell ref="I629:J629"/>
    <mergeCell ref="K629:K631"/>
    <mergeCell ref="W629:X629"/>
    <mergeCell ref="D633:F633"/>
    <mergeCell ref="I633:J633"/>
    <mergeCell ref="W633:X633"/>
    <mergeCell ref="D621:F621"/>
    <mergeCell ref="I621:J621"/>
    <mergeCell ref="W621:X621"/>
    <mergeCell ref="W622:X622"/>
    <mergeCell ref="W623:X623"/>
    <mergeCell ref="K625:K627"/>
    <mergeCell ref="D616:F616"/>
    <mergeCell ref="I616:J616"/>
    <mergeCell ref="W616:X616"/>
    <mergeCell ref="D618:F618"/>
    <mergeCell ref="I618:J618"/>
    <mergeCell ref="K618:K619"/>
    <mergeCell ref="W618:X618"/>
    <mergeCell ref="D610:F610"/>
    <mergeCell ref="I610:J610"/>
    <mergeCell ref="W610:X610"/>
    <mergeCell ref="W611:X611"/>
    <mergeCell ref="D613:F613"/>
    <mergeCell ref="I613:J613"/>
    <mergeCell ref="K613:K614"/>
    <mergeCell ref="W613:X613"/>
    <mergeCell ref="D606:F606"/>
    <mergeCell ref="I606:J606"/>
    <mergeCell ref="W606:X606"/>
    <mergeCell ref="D607:F607"/>
    <mergeCell ref="I607:J607"/>
    <mergeCell ref="K607:K608"/>
    <mergeCell ref="W607:X607"/>
    <mergeCell ref="D600:F600"/>
    <mergeCell ref="I600:J600"/>
    <mergeCell ref="W600:X600"/>
    <mergeCell ref="W601:X601"/>
    <mergeCell ref="D603:F603"/>
    <mergeCell ref="I603:J603"/>
    <mergeCell ref="K603:K604"/>
    <mergeCell ref="W603:X603"/>
    <mergeCell ref="D594:F594"/>
    <mergeCell ref="I594:J594"/>
    <mergeCell ref="W594:X594"/>
    <mergeCell ref="W595:X595"/>
    <mergeCell ref="D597:F597"/>
    <mergeCell ref="I597:J597"/>
    <mergeCell ref="K597:K598"/>
    <mergeCell ref="W597:X597"/>
    <mergeCell ref="D589:F589"/>
    <mergeCell ref="I589:J589"/>
    <mergeCell ref="W589:X589"/>
    <mergeCell ref="D591:F591"/>
    <mergeCell ref="I591:J591"/>
    <mergeCell ref="K591:K592"/>
    <mergeCell ref="W591:X591"/>
    <mergeCell ref="D584:F584"/>
    <mergeCell ref="I584:J584"/>
    <mergeCell ref="W584:X584"/>
    <mergeCell ref="D586:F586"/>
    <mergeCell ref="I586:J586"/>
    <mergeCell ref="K586:K587"/>
    <mergeCell ref="W586:X586"/>
    <mergeCell ref="D578:F578"/>
    <mergeCell ref="I578:J578"/>
    <mergeCell ref="W578:X578"/>
    <mergeCell ref="W579:X579"/>
    <mergeCell ref="D581:F581"/>
    <mergeCell ref="I581:J581"/>
    <mergeCell ref="K581:K582"/>
    <mergeCell ref="W581:X581"/>
    <mergeCell ref="D573:F573"/>
    <mergeCell ref="I573:J573"/>
    <mergeCell ref="W573:X573"/>
    <mergeCell ref="D575:F575"/>
    <mergeCell ref="I575:J575"/>
    <mergeCell ref="K575:K576"/>
    <mergeCell ref="W575:X575"/>
    <mergeCell ref="D567:F567"/>
    <mergeCell ref="I567:J567"/>
    <mergeCell ref="W567:X567"/>
    <mergeCell ref="W568:X568"/>
    <mergeCell ref="D570:F570"/>
    <mergeCell ref="I570:J570"/>
    <mergeCell ref="K570:K571"/>
    <mergeCell ref="W570:X570"/>
    <mergeCell ref="D562:F562"/>
    <mergeCell ref="I562:J562"/>
    <mergeCell ref="W562:X562"/>
    <mergeCell ref="D564:F564"/>
    <mergeCell ref="I564:J564"/>
    <mergeCell ref="K564:K565"/>
    <mergeCell ref="W564:X564"/>
    <mergeCell ref="D558:F558"/>
    <mergeCell ref="I558:J558"/>
    <mergeCell ref="W558:X558"/>
    <mergeCell ref="D559:F559"/>
    <mergeCell ref="I559:J559"/>
    <mergeCell ref="K559:K560"/>
    <mergeCell ref="W559:X559"/>
    <mergeCell ref="D552:F552"/>
    <mergeCell ref="I552:J552"/>
    <mergeCell ref="W552:X552"/>
    <mergeCell ref="W553:X553"/>
    <mergeCell ref="D555:F555"/>
    <mergeCell ref="I555:J555"/>
    <mergeCell ref="K555:K556"/>
    <mergeCell ref="W555:X555"/>
    <mergeCell ref="D547:F547"/>
    <mergeCell ref="I547:J547"/>
    <mergeCell ref="W547:X547"/>
    <mergeCell ref="D549:F549"/>
    <mergeCell ref="I549:J549"/>
    <mergeCell ref="K549:K550"/>
    <mergeCell ref="W549:X549"/>
    <mergeCell ref="D541:F541"/>
    <mergeCell ref="I541:J541"/>
    <mergeCell ref="W541:X541"/>
    <mergeCell ref="W542:X542"/>
    <mergeCell ref="D544:F544"/>
    <mergeCell ref="I544:J544"/>
    <mergeCell ref="K544:K545"/>
    <mergeCell ref="W544:X544"/>
    <mergeCell ref="D536:F536"/>
    <mergeCell ref="I536:J536"/>
    <mergeCell ref="W536:X536"/>
    <mergeCell ref="D538:F538"/>
    <mergeCell ref="I538:J538"/>
    <mergeCell ref="K538:K539"/>
    <mergeCell ref="W538:X538"/>
    <mergeCell ref="D531:F531"/>
    <mergeCell ref="I531:J531"/>
    <mergeCell ref="W531:X531"/>
    <mergeCell ref="D533:F533"/>
    <mergeCell ref="I533:J533"/>
    <mergeCell ref="K533:K534"/>
    <mergeCell ref="W533:X533"/>
    <mergeCell ref="D525:F525"/>
    <mergeCell ref="I525:J525"/>
    <mergeCell ref="W525:X525"/>
    <mergeCell ref="W526:X526"/>
    <mergeCell ref="D528:F528"/>
    <mergeCell ref="I528:J528"/>
    <mergeCell ref="K528:K529"/>
    <mergeCell ref="W528:X528"/>
    <mergeCell ref="D520:F520"/>
    <mergeCell ref="I520:J520"/>
    <mergeCell ref="W520:X520"/>
    <mergeCell ref="D522:F522"/>
    <mergeCell ref="I522:J522"/>
    <mergeCell ref="K522:K523"/>
    <mergeCell ref="W522:X522"/>
    <mergeCell ref="D514:F514"/>
    <mergeCell ref="I514:J514"/>
    <mergeCell ref="W514:X514"/>
    <mergeCell ref="W515:X515"/>
    <mergeCell ref="D517:F517"/>
    <mergeCell ref="I517:J517"/>
    <mergeCell ref="K517:K518"/>
    <mergeCell ref="W517:X517"/>
    <mergeCell ref="D510:F510"/>
    <mergeCell ref="I510:J510"/>
    <mergeCell ref="W510:X510"/>
    <mergeCell ref="D511:F511"/>
    <mergeCell ref="I511:J511"/>
    <mergeCell ref="K511:K512"/>
    <mergeCell ref="W511:X511"/>
    <mergeCell ref="D505:F505"/>
    <mergeCell ref="I505:J505"/>
    <mergeCell ref="W505:X505"/>
    <mergeCell ref="D507:F507"/>
    <mergeCell ref="I507:J507"/>
    <mergeCell ref="K507:K508"/>
    <mergeCell ref="W507:X507"/>
    <mergeCell ref="W496:X496"/>
    <mergeCell ref="W497:X497"/>
    <mergeCell ref="K499:K500"/>
    <mergeCell ref="D502:F502"/>
    <mergeCell ref="I502:J502"/>
    <mergeCell ref="K502:K503"/>
    <mergeCell ref="W502:X502"/>
    <mergeCell ref="D493:F493"/>
    <mergeCell ref="I493:J493"/>
    <mergeCell ref="W493:X493"/>
    <mergeCell ref="D495:F495"/>
    <mergeCell ref="I495:J495"/>
    <mergeCell ref="W495:X495"/>
    <mergeCell ref="D487:F487"/>
    <mergeCell ref="I487:J487"/>
    <mergeCell ref="K487:K489"/>
    <mergeCell ref="W487:X487"/>
    <mergeCell ref="D491:F491"/>
    <mergeCell ref="I491:J491"/>
    <mergeCell ref="W491:X491"/>
    <mergeCell ref="D483:F483"/>
    <mergeCell ref="I483:J483"/>
    <mergeCell ref="W483:X483"/>
    <mergeCell ref="D485:F485"/>
    <mergeCell ref="I485:J485"/>
    <mergeCell ref="W485:X485"/>
    <mergeCell ref="D476:F476"/>
    <mergeCell ref="I476:J476"/>
    <mergeCell ref="W476:X476"/>
    <mergeCell ref="W477:X477"/>
    <mergeCell ref="D479:F479"/>
    <mergeCell ref="I479:J479"/>
    <mergeCell ref="K479:K481"/>
    <mergeCell ref="W479:X479"/>
    <mergeCell ref="D471:F471"/>
    <mergeCell ref="I471:J471"/>
    <mergeCell ref="W471:X471"/>
    <mergeCell ref="W472:X472"/>
    <mergeCell ref="D474:F474"/>
    <mergeCell ref="I474:J474"/>
    <mergeCell ref="W474:X474"/>
    <mergeCell ref="D465:F465"/>
    <mergeCell ref="I465:J465"/>
    <mergeCell ref="K465:K467"/>
    <mergeCell ref="W465:X465"/>
    <mergeCell ref="D469:F469"/>
    <mergeCell ref="I469:J469"/>
    <mergeCell ref="W469:X469"/>
    <mergeCell ref="D462:F462"/>
    <mergeCell ref="I462:J462"/>
    <mergeCell ref="W462:X462"/>
    <mergeCell ref="D464:F464"/>
    <mergeCell ref="I464:J464"/>
    <mergeCell ref="W464:X464"/>
    <mergeCell ref="D456:F456"/>
    <mergeCell ref="I456:J456"/>
    <mergeCell ref="W456:X456"/>
    <mergeCell ref="D458:F458"/>
    <mergeCell ref="I458:J458"/>
    <mergeCell ref="K458:K460"/>
    <mergeCell ref="W458:X458"/>
    <mergeCell ref="D450:F450"/>
    <mergeCell ref="I450:J450"/>
    <mergeCell ref="K450:K452"/>
    <mergeCell ref="W450:X450"/>
    <mergeCell ref="D454:F454"/>
    <mergeCell ref="I454:J454"/>
    <mergeCell ref="W454:X454"/>
    <mergeCell ref="D446:F446"/>
    <mergeCell ref="I446:J446"/>
    <mergeCell ref="W446:X446"/>
    <mergeCell ref="D448:F448"/>
    <mergeCell ref="I448:J448"/>
    <mergeCell ref="W448:X448"/>
    <mergeCell ref="D439:F439"/>
    <mergeCell ref="I439:J439"/>
    <mergeCell ref="W439:X439"/>
    <mergeCell ref="W440:X440"/>
    <mergeCell ref="D442:F442"/>
    <mergeCell ref="I442:J442"/>
    <mergeCell ref="K442:K444"/>
    <mergeCell ref="W442:X442"/>
    <mergeCell ref="D433:F433"/>
    <mergeCell ref="I433:J433"/>
    <mergeCell ref="K433:K435"/>
    <mergeCell ref="W433:X433"/>
    <mergeCell ref="D437:F437"/>
    <mergeCell ref="I437:J437"/>
    <mergeCell ref="W437:X437"/>
    <mergeCell ref="D429:F429"/>
    <mergeCell ref="I429:J429"/>
    <mergeCell ref="W429:X429"/>
    <mergeCell ref="D431:F431"/>
    <mergeCell ref="I431:J431"/>
    <mergeCell ref="W431:X431"/>
    <mergeCell ref="D423:F423"/>
    <mergeCell ref="I423:J423"/>
    <mergeCell ref="W423:X423"/>
    <mergeCell ref="D425:F425"/>
    <mergeCell ref="I425:J425"/>
    <mergeCell ref="K425:K427"/>
    <mergeCell ref="W425:X425"/>
    <mergeCell ref="D417:F417"/>
    <mergeCell ref="I417:J417"/>
    <mergeCell ref="K417:K419"/>
    <mergeCell ref="W417:X417"/>
    <mergeCell ref="D421:F421"/>
    <mergeCell ref="I421:J421"/>
    <mergeCell ref="W421:X421"/>
    <mergeCell ref="W409:X409"/>
    <mergeCell ref="D411:F411"/>
    <mergeCell ref="I411:J411"/>
    <mergeCell ref="K411:K413"/>
    <mergeCell ref="W411:X411"/>
    <mergeCell ref="D415:F415"/>
    <mergeCell ref="I415:J415"/>
    <mergeCell ref="W415:X415"/>
    <mergeCell ref="D406:F406"/>
    <mergeCell ref="I406:J406"/>
    <mergeCell ref="W406:X406"/>
    <mergeCell ref="D408:F408"/>
    <mergeCell ref="I408:J408"/>
    <mergeCell ref="W408:X408"/>
    <mergeCell ref="D400:F400"/>
    <mergeCell ref="I400:J400"/>
    <mergeCell ref="K400:K402"/>
    <mergeCell ref="W400:X400"/>
    <mergeCell ref="D404:F404"/>
    <mergeCell ref="I404:J404"/>
    <mergeCell ref="W404:X404"/>
    <mergeCell ref="D396:F396"/>
    <mergeCell ref="I396:J396"/>
    <mergeCell ref="W396:X396"/>
    <mergeCell ref="D398:F398"/>
    <mergeCell ref="I398:J398"/>
    <mergeCell ref="W398:X398"/>
    <mergeCell ref="D390:F390"/>
    <mergeCell ref="I390:J390"/>
    <mergeCell ref="K390:K392"/>
    <mergeCell ref="W390:X390"/>
    <mergeCell ref="D394:F394"/>
    <mergeCell ref="I394:J394"/>
    <mergeCell ref="W394:X394"/>
    <mergeCell ref="D386:F386"/>
    <mergeCell ref="I386:J386"/>
    <mergeCell ref="W386:X386"/>
    <mergeCell ref="D388:F388"/>
    <mergeCell ref="I388:J388"/>
    <mergeCell ref="W388:X388"/>
    <mergeCell ref="D380:F380"/>
    <mergeCell ref="I380:J380"/>
    <mergeCell ref="W380:X380"/>
    <mergeCell ref="D382:F382"/>
    <mergeCell ref="I382:J382"/>
    <mergeCell ref="K382:K384"/>
    <mergeCell ref="W382:X382"/>
    <mergeCell ref="W372:X372"/>
    <mergeCell ref="D374:F374"/>
    <mergeCell ref="I374:J374"/>
    <mergeCell ref="K374:K376"/>
    <mergeCell ref="W374:X374"/>
    <mergeCell ref="D378:F378"/>
    <mergeCell ref="I378:J378"/>
    <mergeCell ref="W378:X378"/>
    <mergeCell ref="W366:X366"/>
    <mergeCell ref="D368:F368"/>
    <mergeCell ref="I368:J368"/>
    <mergeCell ref="K368:K370"/>
    <mergeCell ref="W368:X368"/>
    <mergeCell ref="D371:F371"/>
    <mergeCell ref="I371:J371"/>
    <mergeCell ref="W371:X371"/>
    <mergeCell ref="D363:F363"/>
    <mergeCell ref="I363:J363"/>
    <mergeCell ref="W363:X363"/>
    <mergeCell ref="D365:F365"/>
    <mergeCell ref="I365:J365"/>
    <mergeCell ref="W365:X365"/>
    <mergeCell ref="D357:F357"/>
    <mergeCell ref="I357:J357"/>
    <mergeCell ref="W357:X357"/>
    <mergeCell ref="D359:F359"/>
    <mergeCell ref="I359:J359"/>
    <mergeCell ref="K359:K361"/>
    <mergeCell ref="W359:X359"/>
    <mergeCell ref="W349:X349"/>
    <mergeCell ref="D351:F351"/>
    <mergeCell ref="I351:J351"/>
    <mergeCell ref="K351:K353"/>
    <mergeCell ref="W351:X351"/>
    <mergeCell ref="D355:F355"/>
    <mergeCell ref="I355:J355"/>
    <mergeCell ref="W355:X355"/>
    <mergeCell ref="D346:F346"/>
    <mergeCell ref="I346:J346"/>
    <mergeCell ref="W346:X346"/>
    <mergeCell ref="D348:F348"/>
    <mergeCell ref="I348:J348"/>
    <mergeCell ref="W348:X348"/>
    <mergeCell ref="D340:F340"/>
    <mergeCell ref="I340:J340"/>
    <mergeCell ref="K340:K342"/>
    <mergeCell ref="W340:X340"/>
    <mergeCell ref="D344:F344"/>
    <mergeCell ref="I344:J344"/>
    <mergeCell ref="W344:X344"/>
    <mergeCell ref="D336:F336"/>
    <mergeCell ref="I336:J336"/>
    <mergeCell ref="W336:X336"/>
    <mergeCell ref="D338:F338"/>
    <mergeCell ref="I338:J338"/>
    <mergeCell ref="W338:X338"/>
    <mergeCell ref="W328:X328"/>
    <mergeCell ref="D330:F330"/>
    <mergeCell ref="I330:J330"/>
    <mergeCell ref="K330:K332"/>
    <mergeCell ref="W330:X330"/>
    <mergeCell ref="D334:F334"/>
    <mergeCell ref="I334:J334"/>
    <mergeCell ref="W334:X334"/>
    <mergeCell ref="D325:F325"/>
    <mergeCell ref="I325:J325"/>
    <mergeCell ref="W325:X325"/>
    <mergeCell ref="D327:F327"/>
    <mergeCell ref="I327:J327"/>
    <mergeCell ref="W327:X327"/>
    <mergeCell ref="D320:F320"/>
    <mergeCell ref="I320:J320"/>
    <mergeCell ref="W320:X320"/>
    <mergeCell ref="W321:X321"/>
    <mergeCell ref="D323:F323"/>
    <mergeCell ref="I323:J323"/>
    <mergeCell ref="K323:K324"/>
    <mergeCell ref="W323:X323"/>
    <mergeCell ref="D316:F316"/>
    <mergeCell ref="I316:J316"/>
    <mergeCell ref="W316:X316"/>
    <mergeCell ref="D318:F318"/>
    <mergeCell ref="I318:J318"/>
    <mergeCell ref="W318:X318"/>
    <mergeCell ref="D310:F310"/>
    <mergeCell ref="I310:J310"/>
    <mergeCell ref="W310:X310"/>
    <mergeCell ref="D312:F312"/>
    <mergeCell ref="I312:J312"/>
    <mergeCell ref="K312:K314"/>
    <mergeCell ref="W312:X312"/>
    <mergeCell ref="W300:X300"/>
    <mergeCell ref="W301:X301"/>
    <mergeCell ref="K303:K304"/>
    <mergeCell ref="D306:F306"/>
    <mergeCell ref="I306:J306"/>
    <mergeCell ref="K306:K308"/>
    <mergeCell ref="W306:X306"/>
    <mergeCell ref="D295:F295"/>
    <mergeCell ref="I295:J295"/>
    <mergeCell ref="K295:K297"/>
    <mergeCell ref="W295:X295"/>
    <mergeCell ref="D299:F299"/>
    <mergeCell ref="I299:J299"/>
    <mergeCell ref="W299:X299"/>
    <mergeCell ref="D289:F289"/>
    <mergeCell ref="I289:J289"/>
    <mergeCell ref="K289:K291"/>
    <mergeCell ref="W289:X289"/>
    <mergeCell ref="D293:F293"/>
    <mergeCell ref="I293:J293"/>
    <mergeCell ref="W293:X293"/>
    <mergeCell ref="W281:X281"/>
    <mergeCell ref="D283:F283"/>
    <mergeCell ref="I283:J283"/>
    <mergeCell ref="K283:K285"/>
    <mergeCell ref="W283:X283"/>
    <mergeCell ref="D287:F287"/>
    <mergeCell ref="I287:J287"/>
    <mergeCell ref="W287:X287"/>
    <mergeCell ref="D279:F279"/>
    <mergeCell ref="I279:J279"/>
    <mergeCell ref="W279:X279"/>
    <mergeCell ref="D280:F280"/>
    <mergeCell ref="I280:J280"/>
    <mergeCell ref="W280:X280"/>
    <mergeCell ref="W272:X272"/>
    <mergeCell ref="D274:F274"/>
    <mergeCell ref="I274:J274"/>
    <mergeCell ref="K274:K275"/>
    <mergeCell ref="W274:X274"/>
    <mergeCell ref="D277:F277"/>
    <mergeCell ref="I277:J277"/>
    <mergeCell ref="W277:X277"/>
    <mergeCell ref="D269:F269"/>
    <mergeCell ref="I269:J269"/>
    <mergeCell ref="W269:X269"/>
    <mergeCell ref="D271:F271"/>
    <mergeCell ref="I271:J271"/>
    <mergeCell ref="W271:X271"/>
    <mergeCell ref="D265:F265"/>
    <mergeCell ref="I265:J265"/>
    <mergeCell ref="W265:X265"/>
    <mergeCell ref="D267:F267"/>
    <mergeCell ref="I267:J267"/>
    <mergeCell ref="W267:X267"/>
    <mergeCell ref="D261:F261"/>
    <mergeCell ref="I261:J261"/>
    <mergeCell ref="W261:X261"/>
    <mergeCell ref="D263:F263"/>
    <mergeCell ref="I263:J263"/>
    <mergeCell ref="W263:X263"/>
    <mergeCell ref="W255:X255"/>
    <mergeCell ref="D257:F257"/>
    <mergeCell ref="I257:J257"/>
    <mergeCell ref="W257:X257"/>
    <mergeCell ref="D259:F259"/>
    <mergeCell ref="I259:J259"/>
    <mergeCell ref="W259:X259"/>
    <mergeCell ref="D252:F252"/>
    <mergeCell ref="I252:J252"/>
    <mergeCell ref="W252:X252"/>
    <mergeCell ref="D254:F254"/>
    <mergeCell ref="I254:J254"/>
    <mergeCell ref="W254:X254"/>
    <mergeCell ref="D248:F248"/>
    <mergeCell ref="I248:J248"/>
    <mergeCell ref="W248:X248"/>
    <mergeCell ref="D250:F250"/>
    <mergeCell ref="I250:J250"/>
    <mergeCell ref="W250:X250"/>
    <mergeCell ref="W242:X242"/>
    <mergeCell ref="D244:F244"/>
    <mergeCell ref="I244:J244"/>
    <mergeCell ref="W244:X244"/>
    <mergeCell ref="D246:F246"/>
    <mergeCell ref="I246:J246"/>
    <mergeCell ref="W246:X246"/>
    <mergeCell ref="W233:X233"/>
    <mergeCell ref="D235:F235"/>
    <mergeCell ref="I235:J235"/>
    <mergeCell ref="K235:K239"/>
    <mergeCell ref="W235:X235"/>
    <mergeCell ref="D241:F241"/>
    <mergeCell ref="I241:J241"/>
    <mergeCell ref="W241:X241"/>
    <mergeCell ref="D229:F229"/>
    <mergeCell ref="I229:J229"/>
    <mergeCell ref="K229:K230"/>
    <mergeCell ref="W229:X229"/>
    <mergeCell ref="D232:F232"/>
    <mergeCell ref="I232:J232"/>
    <mergeCell ref="W232:X232"/>
    <mergeCell ref="D225:F225"/>
    <mergeCell ref="I225:J225"/>
    <mergeCell ref="W225:X225"/>
    <mergeCell ref="D227:F227"/>
    <mergeCell ref="I227:J227"/>
    <mergeCell ref="W227:X227"/>
    <mergeCell ref="D219:F219"/>
    <mergeCell ref="I219:J219"/>
    <mergeCell ref="W219:X219"/>
    <mergeCell ref="W220:X220"/>
    <mergeCell ref="D222:F222"/>
    <mergeCell ref="I222:J222"/>
    <mergeCell ref="K222:K223"/>
    <mergeCell ref="W222:X222"/>
    <mergeCell ref="D214:F214"/>
    <mergeCell ref="I214:J214"/>
    <mergeCell ref="W214:X214"/>
    <mergeCell ref="W215:X215"/>
    <mergeCell ref="D217:F217"/>
    <mergeCell ref="I217:J217"/>
    <mergeCell ref="W217:X217"/>
    <mergeCell ref="D210:F210"/>
    <mergeCell ref="I210:J210"/>
    <mergeCell ref="W210:X210"/>
    <mergeCell ref="D212:F212"/>
    <mergeCell ref="I212:J212"/>
    <mergeCell ref="W212:X212"/>
    <mergeCell ref="D206:F206"/>
    <mergeCell ref="I206:J206"/>
    <mergeCell ref="W206:X206"/>
    <mergeCell ref="D208:F208"/>
    <mergeCell ref="I208:J208"/>
    <mergeCell ref="W208:X208"/>
    <mergeCell ref="D202:F202"/>
    <mergeCell ref="I202:J202"/>
    <mergeCell ref="W202:X202"/>
    <mergeCell ref="D204:F204"/>
    <mergeCell ref="I204:J204"/>
    <mergeCell ref="W204:X204"/>
    <mergeCell ref="D198:F198"/>
    <mergeCell ref="I198:J198"/>
    <mergeCell ref="W198:X198"/>
    <mergeCell ref="D200:F200"/>
    <mergeCell ref="I200:J200"/>
    <mergeCell ref="W200:X200"/>
    <mergeCell ref="D194:F194"/>
    <mergeCell ref="I194:J194"/>
    <mergeCell ref="W194:X194"/>
    <mergeCell ref="D196:F196"/>
    <mergeCell ref="I196:J196"/>
    <mergeCell ref="W196:X196"/>
    <mergeCell ref="D189:F189"/>
    <mergeCell ref="I189:J189"/>
    <mergeCell ref="W189:X189"/>
    <mergeCell ref="W190:X190"/>
    <mergeCell ref="D192:F192"/>
    <mergeCell ref="I192:J192"/>
    <mergeCell ref="W192:X192"/>
    <mergeCell ref="D183:F183"/>
    <mergeCell ref="I183:J183"/>
    <mergeCell ref="W183:X183"/>
    <mergeCell ref="W184:X184"/>
    <mergeCell ref="D186:F186"/>
    <mergeCell ref="I186:J186"/>
    <mergeCell ref="K186:K187"/>
    <mergeCell ref="W186:X186"/>
    <mergeCell ref="D178:F178"/>
    <mergeCell ref="I178:J178"/>
    <mergeCell ref="W178:X178"/>
    <mergeCell ref="W179:X179"/>
    <mergeCell ref="D181:F181"/>
    <mergeCell ref="I181:J181"/>
    <mergeCell ref="W181:X181"/>
    <mergeCell ref="W169:X169"/>
    <mergeCell ref="W170:X170"/>
    <mergeCell ref="D174:F174"/>
    <mergeCell ref="I174:J174"/>
    <mergeCell ref="K174:K176"/>
    <mergeCell ref="W174:X174"/>
    <mergeCell ref="D166:F166"/>
    <mergeCell ref="I166:J166"/>
    <mergeCell ref="W166:X166"/>
    <mergeCell ref="D168:F168"/>
    <mergeCell ref="I168:J168"/>
    <mergeCell ref="W168:X168"/>
    <mergeCell ref="D160:F160"/>
    <mergeCell ref="I160:J160"/>
    <mergeCell ref="K160:K162"/>
    <mergeCell ref="W160:X160"/>
    <mergeCell ref="D164:F164"/>
    <mergeCell ref="I164:J164"/>
    <mergeCell ref="W164:X164"/>
    <mergeCell ref="D156:F156"/>
    <mergeCell ref="I156:J156"/>
    <mergeCell ref="W156:X156"/>
    <mergeCell ref="D158:F158"/>
    <mergeCell ref="I158:J158"/>
    <mergeCell ref="W158:X158"/>
    <mergeCell ref="D150:F150"/>
    <mergeCell ref="I150:J150"/>
    <mergeCell ref="W150:X150"/>
    <mergeCell ref="D152:F152"/>
    <mergeCell ref="I152:J152"/>
    <mergeCell ref="K152:K154"/>
    <mergeCell ref="W152:X152"/>
    <mergeCell ref="W137:X137"/>
    <mergeCell ref="W138:X138"/>
    <mergeCell ref="W139:X139"/>
    <mergeCell ref="W140:X140"/>
    <mergeCell ref="D146:F146"/>
    <mergeCell ref="I146:J146"/>
    <mergeCell ref="K146:K148"/>
    <mergeCell ref="W146:X146"/>
    <mergeCell ref="W131:X131"/>
    <mergeCell ref="D133:F133"/>
    <mergeCell ref="I133:J133"/>
    <mergeCell ref="K133:K134"/>
    <mergeCell ref="W133:X133"/>
    <mergeCell ref="D136:F136"/>
    <mergeCell ref="I136:J136"/>
    <mergeCell ref="W136:X136"/>
    <mergeCell ref="W123:X123"/>
    <mergeCell ref="W124:X124"/>
    <mergeCell ref="D128:F128"/>
    <mergeCell ref="I128:J128"/>
    <mergeCell ref="W128:X128"/>
    <mergeCell ref="D130:F130"/>
    <mergeCell ref="I130:J130"/>
    <mergeCell ref="W130:X130"/>
    <mergeCell ref="D120:F120"/>
    <mergeCell ref="I120:J120"/>
    <mergeCell ref="W120:X120"/>
    <mergeCell ref="D122:F122"/>
    <mergeCell ref="I122:J122"/>
    <mergeCell ref="W122:X122"/>
    <mergeCell ref="D116:F116"/>
    <mergeCell ref="I116:J116"/>
    <mergeCell ref="W116:X116"/>
    <mergeCell ref="D118:F118"/>
    <mergeCell ref="I118:J118"/>
    <mergeCell ref="W118:X118"/>
    <mergeCell ref="D112:F112"/>
    <mergeCell ref="I112:J112"/>
    <mergeCell ref="W112:X112"/>
    <mergeCell ref="D114:F114"/>
    <mergeCell ref="I114:J114"/>
    <mergeCell ref="W114:X114"/>
    <mergeCell ref="D108:F108"/>
    <mergeCell ref="I108:J108"/>
    <mergeCell ref="W108:X108"/>
    <mergeCell ref="D110:F110"/>
    <mergeCell ref="I110:J110"/>
    <mergeCell ref="W110:X110"/>
    <mergeCell ref="D104:F104"/>
    <mergeCell ref="I104:J104"/>
    <mergeCell ref="W104:X104"/>
    <mergeCell ref="D106:F106"/>
    <mergeCell ref="I106:J106"/>
    <mergeCell ref="W106:X106"/>
    <mergeCell ref="W99:X99"/>
    <mergeCell ref="D101:F101"/>
    <mergeCell ref="I101:J101"/>
    <mergeCell ref="W101:X101"/>
    <mergeCell ref="D103:F103"/>
    <mergeCell ref="I103:J103"/>
    <mergeCell ref="W103:X103"/>
    <mergeCell ref="W94:X94"/>
    <mergeCell ref="D96:F96"/>
    <mergeCell ref="I96:J96"/>
    <mergeCell ref="W96:X96"/>
    <mergeCell ref="D98:F98"/>
    <mergeCell ref="I98:J98"/>
    <mergeCell ref="W98:X98"/>
    <mergeCell ref="D91:F91"/>
    <mergeCell ref="I91:J91"/>
    <mergeCell ref="W91:X91"/>
    <mergeCell ref="D93:F93"/>
    <mergeCell ref="I93:J93"/>
    <mergeCell ref="W93:X93"/>
    <mergeCell ref="W85:X85"/>
    <mergeCell ref="D87:F87"/>
    <mergeCell ref="I87:J87"/>
    <mergeCell ref="W87:X87"/>
    <mergeCell ref="D89:F89"/>
    <mergeCell ref="I89:J89"/>
    <mergeCell ref="W89:X89"/>
    <mergeCell ref="W80:X80"/>
    <mergeCell ref="D82:F82"/>
    <mergeCell ref="I82:J82"/>
    <mergeCell ref="W82:X82"/>
    <mergeCell ref="D84:F84"/>
    <mergeCell ref="I84:J84"/>
    <mergeCell ref="W84:X84"/>
    <mergeCell ref="W74:X74"/>
    <mergeCell ref="D76:F76"/>
    <mergeCell ref="I76:J76"/>
    <mergeCell ref="K76:K77"/>
    <mergeCell ref="W76:X76"/>
    <mergeCell ref="D79:F79"/>
    <mergeCell ref="I79:J79"/>
    <mergeCell ref="W79:X79"/>
    <mergeCell ref="D71:F71"/>
    <mergeCell ref="I71:J71"/>
    <mergeCell ref="W71:X71"/>
    <mergeCell ref="D73:F73"/>
    <mergeCell ref="I73:J73"/>
    <mergeCell ref="W73:X73"/>
    <mergeCell ref="D61:F61"/>
    <mergeCell ref="I61:J61"/>
    <mergeCell ref="W61:X61"/>
    <mergeCell ref="W62:X62"/>
    <mergeCell ref="W63:X63"/>
    <mergeCell ref="W64:X64"/>
    <mergeCell ref="D57:F57"/>
    <mergeCell ref="I57:J57"/>
    <mergeCell ref="W57:X57"/>
    <mergeCell ref="D59:F59"/>
    <mergeCell ref="I59:J59"/>
    <mergeCell ref="K59:K60"/>
    <mergeCell ref="W59:X59"/>
    <mergeCell ref="W49:X49"/>
    <mergeCell ref="W50:X50"/>
    <mergeCell ref="D54:F54"/>
    <mergeCell ref="I54:J54"/>
    <mergeCell ref="K54:K55"/>
    <mergeCell ref="W54:X54"/>
    <mergeCell ref="D46:F46"/>
    <mergeCell ref="I46:J46"/>
    <mergeCell ref="W46:X46"/>
    <mergeCell ref="D48:F48"/>
    <mergeCell ref="I48:J48"/>
    <mergeCell ref="W48:X48"/>
    <mergeCell ref="D42:F42"/>
    <mergeCell ref="I42:J42"/>
    <mergeCell ref="W42:X42"/>
    <mergeCell ref="D44:F44"/>
    <mergeCell ref="I44:J44"/>
    <mergeCell ref="W44:X44"/>
    <mergeCell ref="W36:X36"/>
    <mergeCell ref="D38:F38"/>
    <mergeCell ref="I38:J38"/>
    <mergeCell ref="W38:X38"/>
    <mergeCell ref="D40:F40"/>
    <mergeCell ref="I40:J40"/>
    <mergeCell ref="W40:X40"/>
    <mergeCell ref="W28:X28"/>
    <mergeCell ref="W29:X29"/>
    <mergeCell ref="D33:F33"/>
    <mergeCell ref="I33:J33"/>
    <mergeCell ref="W33:X33"/>
    <mergeCell ref="D35:F35"/>
    <mergeCell ref="I35:J35"/>
    <mergeCell ref="W35:X35"/>
    <mergeCell ref="W18:X18"/>
    <mergeCell ref="D25:F25"/>
    <mergeCell ref="I25:J25"/>
    <mergeCell ref="W25:X25"/>
    <mergeCell ref="D27:F27"/>
    <mergeCell ref="I27:J27"/>
    <mergeCell ref="W27:X27"/>
    <mergeCell ref="S12:Y12"/>
    <mergeCell ref="K13:K14"/>
    <mergeCell ref="Z13:AA14"/>
    <mergeCell ref="M14:N15"/>
    <mergeCell ref="O14:P15"/>
    <mergeCell ref="Q14:R16"/>
    <mergeCell ref="S14:T15"/>
    <mergeCell ref="U14:V15"/>
    <mergeCell ref="W14:X15"/>
    <mergeCell ref="V2:Z3"/>
    <mergeCell ref="B3:S6"/>
    <mergeCell ref="B8:P8"/>
    <mergeCell ref="B9:Z9"/>
    <mergeCell ref="B11:B18"/>
    <mergeCell ref="C11:C18"/>
    <mergeCell ref="E11:E18"/>
    <mergeCell ref="G11:G18"/>
    <mergeCell ref="I11:I18"/>
    <mergeCell ref="M12:R12"/>
  </mergeCells>
  <printOptions/>
  <pageMargins left="0" right="0" top="0.11805555555555555" bottom="0.11805555555555555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</dc:title>
  <dc:subject/>
  <dc:creator>Crystal Decisions</dc:creator>
  <cp:keywords/>
  <dc:description>Powered by Crystal</dc:description>
  <cp:lastModifiedBy>Stefano Battisti</cp:lastModifiedBy>
  <dcterms:created xsi:type="dcterms:W3CDTF">2018-06-11T06:39:17Z</dcterms:created>
  <dcterms:modified xsi:type="dcterms:W3CDTF">2018-06-11T07:01:59Z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01E17B8D4AF37B892C338312E151BFAACCA8D9381C203A2C3D3D77D207BD057890EBE31669560E89BBCCDC1C810A6412154BA933807C3FCEAE254A05712AC358003CB1C97AB3D0737DB14D3851632AB299BA2CA4568D9050C4BCD6ED3569434A7C4292CA18FE67A8651B4ED7C322445E729A0EBAB1C1CEEBD6CEB7F1E76D6D9</vt:lpwstr>
  </property>
  <property fmtid="{D5CDD505-2E9C-101B-9397-08002B2CF9AE}" pid="3" name="Business Objects Context Information1">
    <vt:lpwstr>CCC9B716B7B4C76040E091145C4087DC0F83BBC157F33AC55B1202DF83FCAD33F7E6002ECFFB2D543596B7271BE25D087C2ED7B4299AD862122361604012ECFDCE8F0039F2F45C68B435461C93B5C501966E203BA430B4715AFC67429F5DA65676ABC260F7B1658926A696275BEC3AFE8317D9DD9AB3BC459DE5038E8DCDB9F</vt:lpwstr>
  </property>
  <property fmtid="{D5CDD505-2E9C-101B-9397-08002B2CF9AE}" pid="4" name="Business Objects Context Information2">
    <vt:lpwstr>3E287C8B34DED593D6AA643F5AC6884AA4A7054695E5434CAFA8C112794DB01F13F32BE3B69235938CF64CF5B12DB136BAFFEEDD10184B589682B52480D7D8C2E79E6CB08A023B94D90F6CF0264DA19DF0B9242B9A7AD48B10665F83591170027413C9395EB0D86E6AA48FA6381A50A563F5937D1C184D971A6E2B3B5F63329</vt:lpwstr>
  </property>
  <property fmtid="{D5CDD505-2E9C-101B-9397-08002B2CF9AE}" pid="5" name="Business Objects Context Information3">
    <vt:lpwstr>E2C18B34585ED3299E55717354C0450D9768743EEA99EF3C1375B1116D9654D0A7612542753719ED317F3DEE4659CA8BBD373596D59344F2C67B0C799C152989E8D763AC47B419E99BFDD1232274C9927C70B27D8E5FE742A26972D9655B9642308CA3BD52F1B572504A1DB833280BEF8C72A6A6749608BA21817C5F844B900</vt:lpwstr>
  </property>
  <property fmtid="{D5CDD505-2E9C-101B-9397-08002B2CF9AE}" pid="6" name="Business Objects Context Information4">
    <vt:lpwstr>E4FF5569C343BA231F33F8D04BFF97CE460F73B53965BEBE81C6B29577AF3B8118DCFA10A33892450AF8A0E14467E5440FD3DA18F505B0FBD40754A0CC66384CA02A9CBDA643589AB636ED0868CEB68F6056FBBCB339AD16518CA3340228424F6BE2C1E89C6833A6E828C28745132D1FF1870DADC2D228E3B611C1B6F7B8198</vt:lpwstr>
  </property>
  <property fmtid="{D5CDD505-2E9C-101B-9397-08002B2CF9AE}" pid="7" name="Business Objects Context Information5">
    <vt:lpwstr>269056E2E28F9E0DA091BF4C09362B1CC2CEEB308D204D318A5A31290BB839AA9CE13C78E1ECF63170C10126E1663B13B0FAF957C51A5EA501660149E4628B2EC983A738A4B2EB2C0C47BD2C661C137B203F90EE5F3BBA14E4AE99F29318B8A83D6629D240B714BCDD5BB2D1A0AF1868685070E3C620B6C5228DA59DD0BAD64</vt:lpwstr>
  </property>
  <property fmtid="{D5CDD505-2E9C-101B-9397-08002B2CF9AE}" pid="8" name="Business Objects Context Information6">
    <vt:lpwstr>C5E615CF6B691EA8B6FD6FF3073360339A59FADDCD19DB6C32B298155C240B8F6403E3C6DD53600F1FC4CA79F87C766489F2CE8C</vt:lpwstr>
  </property>
</Properties>
</file>